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85" windowWidth="11910" windowHeight="9420" tabRatio="932" firstSheet="2" activeTab="9"/>
  </bookViews>
  <sheets>
    <sheet name="Оглавление" sheetId="10" r:id="rId1"/>
    <sheet name="К-ы Др-е" sheetId="1" r:id="rId2"/>
    <sheet name="К-ы инсп. и кан-е" sheetId="7" r:id="rId3"/>
    <sheet name="К-ы каб. (элек.)" sheetId="16" r:id="rId4"/>
    <sheet name="Рез-ы цил." sheetId="4" r:id="rId5"/>
    <sheet name="Рез-ы нест. формы" sheetId="17" r:id="rId6"/>
    <sheet name="Реакторы" sheetId="18" r:id="rId7"/>
    <sheet name="Септики" sheetId="2" r:id="rId8"/>
    <sheet name="КАСКАД-Bio Module" sheetId="15" r:id="rId9"/>
    <sheet name="КАСКАД-Bio Cube" sheetId="20" r:id="rId10"/>
    <sheet name="Ф. Патрон" sheetId="9" r:id="rId11"/>
    <sheet name="Мас-б-и и жир-и" sheetId="19" r:id="rId12"/>
    <sheet name="КНС" sheetId="6" r:id="rId13"/>
  </sheets>
  <definedNames>
    <definedName name="_xlnm.Print_Area" localSheetId="9">'КАСКАД-Bio Cube'!$A$1:$F$20</definedName>
    <definedName name="_xlnm.Print_Area" localSheetId="8">'КАСКАД-Bio Module'!$A$1:$F$37</definedName>
    <definedName name="_xlnm.Print_Area" localSheetId="12">КНС!$A$1:$H$16</definedName>
    <definedName name="_xlnm.Print_Area" localSheetId="1">'К-ы Др-е'!$A$1:$I$62</definedName>
    <definedName name="_xlnm.Print_Area" localSheetId="2">'К-ы инсп. и кан-е'!$A$1:$G$56</definedName>
    <definedName name="_xlnm.Print_Area" localSheetId="3">'К-ы каб. (элек.)'!$A$1:$G$21</definedName>
    <definedName name="_xlnm.Print_Area" localSheetId="11">'Мас-б-и и жир-и'!$A$1:$G$34</definedName>
    <definedName name="_xlnm.Print_Area" localSheetId="0">Оглавление!$A$1:$I$61</definedName>
    <definedName name="_xlnm.Print_Area" localSheetId="6">Реакторы!$A$1:$H$14</definedName>
    <definedName name="_xlnm.Print_Area" localSheetId="5">'Рез-ы нест. формы'!$A$1:$H$33</definedName>
    <definedName name="_xlnm.Print_Area" localSheetId="4">'Рез-ы цил.'!$A$1:$H$41</definedName>
    <definedName name="_xlnm.Print_Area" localSheetId="7">Септики!$A$1:$G$39</definedName>
    <definedName name="_xlnm.Print_Area" localSheetId="10">'Ф. Патрон'!$A$1:$G$21</definedName>
  </definedNames>
  <calcPr calcId="125725"/>
</workbook>
</file>

<file path=xl/calcChain.xml><?xml version="1.0" encoding="utf-8"?>
<calcChain xmlns="http://schemas.openxmlformats.org/spreadsheetml/2006/main">
  <c r="G32" i="2"/>
  <c r="G33"/>
  <c r="G34"/>
  <c r="G35"/>
  <c r="G36"/>
  <c r="G37"/>
  <c r="G38"/>
  <c r="G39"/>
  <c r="G31"/>
  <c r="B49" i="7" l="1"/>
  <c r="C49"/>
  <c r="D49"/>
  <c r="E49"/>
  <c r="F49"/>
  <c r="G49"/>
  <c r="B50"/>
  <c r="C50"/>
  <c r="D50"/>
  <c r="E50"/>
  <c r="F50"/>
  <c r="G50"/>
  <c r="B51"/>
  <c r="C51"/>
  <c r="D51"/>
  <c r="E51"/>
  <c r="F51"/>
  <c r="G51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H42" i="1"/>
  <c r="G41"/>
  <c r="H41"/>
  <c r="G44"/>
  <c r="H44" s="1"/>
  <c r="G45"/>
  <c r="H45"/>
  <c r="G46"/>
  <c r="H46" s="1"/>
  <c r="G47"/>
  <c r="H47"/>
  <c r="G48"/>
  <c r="H48" s="1"/>
  <c r="G49"/>
  <c r="H49"/>
  <c r="G50"/>
  <c r="H50" s="1"/>
  <c r="G51"/>
  <c r="H51"/>
  <c r="G52"/>
  <c r="H52" s="1"/>
  <c r="G53"/>
  <c r="H53"/>
  <c r="G54"/>
  <c r="H54" s="1"/>
  <c r="G55"/>
  <c r="H55"/>
  <c r="G56"/>
  <c r="H56" s="1"/>
  <c r="G57"/>
  <c r="H57"/>
  <c r="G58"/>
  <c r="H58" s="1"/>
  <c r="G59"/>
  <c r="H59"/>
  <c r="G60"/>
  <c r="H60" s="1"/>
  <c r="G43"/>
  <c r="H43"/>
</calcChain>
</file>

<file path=xl/sharedStrings.xml><?xml version="1.0" encoding="utf-8"?>
<sst xmlns="http://schemas.openxmlformats.org/spreadsheetml/2006/main" count="352" uniqueCount="216">
  <si>
    <t>Оглавление</t>
  </si>
  <si>
    <t>Наименование</t>
  </si>
  <si>
    <t>№ п/п</t>
  </si>
  <si>
    <t xml:space="preserve">Внутренний диаметр D, мм. Длина L, мм. </t>
  </si>
  <si>
    <t>Жесткость оболочки</t>
  </si>
  <si>
    <t>объем емкости, куб. м.</t>
  </si>
  <si>
    <t>Цена за 1 шт. с НДС, руб.</t>
  </si>
  <si>
    <t>Резервуар накопительный V=10м3</t>
  </si>
  <si>
    <t>2200/3000</t>
  </si>
  <si>
    <t>SN2</t>
  </si>
  <si>
    <t>Резервуар накопительный V=15м3</t>
  </si>
  <si>
    <t>2200/4300</t>
  </si>
  <si>
    <t>Резервуар накопительный V=20м3</t>
  </si>
  <si>
    <t>2200/5600</t>
  </si>
  <si>
    <t>Резервуар накопительный V=25м3</t>
  </si>
  <si>
    <t>2200/7000</t>
  </si>
  <si>
    <t>Резервуар накопительный V=30м3</t>
  </si>
  <si>
    <t>2200/8300</t>
  </si>
  <si>
    <t>Резервуар накопительный V=35м3</t>
  </si>
  <si>
    <t>2200/9600</t>
  </si>
  <si>
    <t>Резервуар накопительный V=40м3</t>
  </si>
  <si>
    <t>2200/11000</t>
  </si>
  <si>
    <t>Резервуар накопительный V=45м3</t>
  </si>
  <si>
    <t>2200/12320</t>
  </si>
  <si>
    <t>Резервуар накопительный V=50м3</t>
  </si>
  <si>
    <t>2200/13500</t>
  </si>
  <si>
    <t>Резервуар накопительный V=55м3</t>
  </si>
  <si>
    <t>2200/14920</t>
  </si>
  <si>
    <t>Резервуар накопительный V=60м3</t>
  </si>
  <si>
    <t>2200/16000</t>
  </si>
  <si>
    <t>Резервуар накопительный V=65м3</t>
  </si>
  <si>
    <t>2200/17570</t>
  </si>
  <si>
    <t>Резервуар накопительный V=70м3</t>
  </si>
  <si>
    <t>2200/18870</t>
  </si>
  <si>
    <t>Резервуар накопительный V=75м3</t>
  </si>
  <si>
    <t>2200/20170</t>
  </si>
  <si>
    <t>Резервуар накопительный V=80м3</t>
  </si>
  <si>
    <t>2200/21300</t>
  </si>
  <si>
    <t>Резервуар накопительный V=90м3</t>
  </si>
  <si>
    <t>2200/24120</t>
  </si>
  <si>
    <t>Резервуар накопительный V=100м3</t>
  </si>
  <si>
    <t>2200/26600</t>
  </si>
  <si>
    <t>Резервуар накопительный V=110м3</t>
  </si>
  <si>
    <t>2200/29390</t>
  </si>
  <si>
    <t>Резервуар накопительный V=120м5</t>
  </si>
  <si>
    <t>2200/31990</t>
  </si>
  <si>
    <t>Резервуар накопительный V=130м3</t>
  </si>
  <si>
    <t>2200/34640</t>
  </si>
  <si>
    <t>Резервуар накопительный V=140м3</t>
  </si>
  <si>
    <t>2200/37290</t>
  </si>
  <si>
    <t>Резервуар накопительный V=150м3</t>
  </si>
  <si>
    <t>2200/39940</t>
  </si>
  <si>
    <t>Резервуар накопительный V=160м3</t>
  </si>
  <si>
    <t>2200/42560</t>
  </si>
  <si>
    <t>Резервуар накопительный V=180м3</t>
  </si>
  <si>
    <t>2200/47810</t>
  </si>
  <si>
    <t>Резервуар накопительный V=200м3</t>
  </si>
  <si>
    <t>2200/53200</t>
  </si>
  <si>
    <r>
      <t>Цены на накопительные резервуары объемом более 200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формируются в соответствии с запросами и техническим заданием клиентов.</t>
    </r>
  </si>
  <si>
    <t>1. Колодцы Дренажные</t>
  </si>
  <si>
    <t>Колодцы Пластиковые</t>
  </si>
  <si>
    <t>Изделия из полимерных материалов</t>
  </si>
  <si>
    <t>info@rosplast.su</t>
  </si>
  <si>
    <t xml:space="preserve"> www.rosplast.su</t>
  </si>
  <si>
    <t>Цены на изделия ООО "РосПласт", указанные в прайс-листе являются базовыми, для каждого конкретного проекта целесообразно учитывать конструктивные и прочие особенности. Основными материалами для производства являются термопластичные полимеры: полипропилен (PP), полиэтилен (PEHD), поливинилхлорид (PVC) различных типов, а также частично фторированные полимеры, такие как поливинилденфторид (PVDF) и этилен-трифторхлорэтилен (E-CTFE). Также возможно внесение в конструкцию составляющих из металла, армирующих волокон, комплектование запорной арматурой и эелектротехническими устройствами.</t>
  </si>
  <si>
    <t>3. Колодцы Кабельные</t>
  </si>
  <si>
    <t>Резервуары и Емкости</t>
  </si>
  <si>
    <t>4. Резервуары цилиндрические</t>
  </si>
  <si>
    <t>5. Резервуары кубической либо нестандартной формы</t>
  </si>
  <si>
    <t>6. Реакторы, сатураторы, экстракторы</t>
  </si>
  <si>
    <t>Очистные сооружения</t>
  </si>
  <si>
    <t>9. Фильтр-патроны</t>
  </si>
  <si>
    <t>Оборудование</t>
  </si>
  <si>
    <t>11. КНС (насосные станции)</t>
  </si>
  <si>
    <t>Изготовление нестандартных изделий</t>
  </si>
  <si>
    <t>1. Рыбоводческие комплексы</t>
  </si>
  <si>
    <t>2. Емкости для здравохранения</t>
  </si>
  <si>
    <t>3. Системы кормления для скотоводства</t>
  </si>
  <si>
    <t>4. Подземные резервуары</t>
  </si>
  <si>
    <t>5. Инспекционные камеры, тепловые камеры</t>
  </si>
  <si>
    <t xml:space="preserve">    узлы учета, бункерные системы</t>
  </si>
  <si>
    <t>Стоимость  рассчитывается индивидуально исходя из технических условий проекта.</t>
  </si>
  <si>
    <t>Диаметр шахты 315 мм</t>
  </si>
  <si>
    <t>Диаметр шахты 500 мм</t>
  </si>
  <si>
    <t>Диаметр шахты 630 мм</t>
  </si>
  <si>
    <t>Диаметр шахты 400 мм</t>
  </si>
  <si>
    <t>Высота колодца</t>
  </si>
  <si>
    <t>Дренажные колодцы</t>
  </si>
  <si>
    <t>Розница</t>
  </si>
  <si>
    <t>Опт</t>
  </si>
  <si>
    <t>Высота мм. (Цена в руб. за 1 шт. с НДС)</t>
  </si>
  <si>
    <t>В базовую комплектацию канализационного колодца включены: Горловина Dy-630 мм H-1 м, Врезки - 2 шт от 110 до 315 мм (гладкий патрубок), Лоток - согласно врезкам.</t>
  </si>
  <si>
    <t>Диаметр шахты колодца</t>
  </si>
  <si>
    <t>Колодцы кабельные (камеры электрические)</t>
  </si>
  <si>
    <r>
      <t xml:space="preserve">Корпус базового резервуара выполнен из полимерной шахтной  трубы  </t>
    </r>
    <r>
      <rPr>
        <b/>
        <sz val="11"/>
        <rFont val="Calibri"/>
        <family val="2"/>
        <charset val="204"/>
      </rPr>
      <t>с кольцевой жесткостью SN2</t>
    </r>
    <r>
      <rPr>
        <sz val="11"/>
        <rFont val="Calibri"/>
        <family val="2"/>
        <charset val="204"/>
      </rPr>
      <t xml:space="preserve">, что позволяет закапывать резервуар под землю на глубину 2 метра + диаметр резервуара, возможно применение труб с кольцевой жесткость до </t>
    </r>
    <r>
      <rPr>
        <b/>
        <sz val="11"/>
        <rFont val="Calibri"/>
        <family val="2"/>
        <charset val="204"/>
      </rPr>
      <t>SN 16 (заглубление до 16 м)</t>
    </r>
    <r>
      <rPr>
        <sz val="11"/>
        <rFont val="Calibri"/>
        <family val="2"/>
        <charset val="204"/>
      </rPr>
      <t>. В базовую комплектацию входит стальная лестница, горловина высотой 1 метр, пластиковый люк. Диаметры резервуара от 1500 мм до 4000 мм.</t>
    </r>
  </si>
  <si>
    <t>Резервуары накопительные надземные и подземные цилиндрические</t>
  </si>
  <si>
    <r>
      <t xml:space="preserve">Корпус базового резервуара выполнен из полимерного листового материала. Возможно применение армирующего материала, металлокаркаса и доп. усилений. </t>
    </r>
    <r>
      <rPr>
        <sz val="11"/>
        <rFont val="Calibri"/>
        <family val="2"/>
        <charset val="204"/>
      </rPr>
      <t xml:space="preserve">В базовую комплектацию входит стальная лестница, горловина высотой 1 метр, пластиковый люк. </t>
    </r>
  </si>
  <si>
    <t>Форма</t>
  </si>
  <si>
    <t>куб/нест. Форма</t>
  </si>
  <si>
    <t>Резервуар накопительный V=120м3</t>
  </si>
  <si>
    <t>Резервуар накопительный V=250м3</t>
  </si>
  <si>
    <t>Резервуар накопительный V=300м3</t>
  </si>
  <si>
    <t>Резервуар накопительный V=350м5</t>
  </si>
  <si>
    <t>Резервуар накопительный V=400м3</t>
  </si>
  <si>
    <t>Резервуар накопительный V=500м3</t>
  </si>
  <si>
    <t>Резервуар накопительный V=600м3</t>
  </si>
  <si>
    <t>Резервуар накопительный V=700м3</t>
  </si>
  <si>
    <t>Резервуар накопительный V=800м3</t>
  </si>
  <si>
    <t>SN2-SN25</t>
  </si>
  <si>
    <t>Жесткость корпуса</t>
  </si>
  <si>
    <t xml:space="preserve">Возможно изготовление резервуаров различной формы и для различных нужд. </t>
  </si>
  <si>
    <t>Резервуары накопительные надземные и подземные нест. Формы</t>
  </si>
  <si>
    <t>Реакторы, сепараторы, экстракторы</t>
  </si>
  <si>
    <t>Возможно изготовление технически сложного оборудования для химическиой, обогатительной, пищевой и пр. отраслей народного хозяйства. Оборудование производится согласно технической документации заказчика, либо на основании разработок компании.</t>
  </si>
  <si>
    <t>Объем септика</t>
  </si>
  <si>
    <t>Количество человек (условно)</t>
  </si>
  <si>
    <t>Габариты</t>
  </si>
  <si>
    <t>Цена с НДС (руб.)</t>
  </si>
  <si>
    <t>1-3</t>
  </si>
  <si>
    <t>1-4</t>
  </si>
  <si>
    <t>1-5</t>
  </si>
  <si>
    <t>1-7</t>
  </si>
  <si>
    <t>1-8</t>
  </si>
  <si>
    <t>10-13</t>
  </si>
  <si>
    <t>12-15</t>
  </si>
  <si>
    <t>13-17</t>
  </si>
  <si>
    <t>17-22</t>
  </si>
  <si>
    <t>Д=1100 мм, L=1600 мм</t>
  </si>
  <si>
    <t>Д=1100 мм, L=2100 мм</t>
  </si>
  <si>
    <t>Д=1100 мм, L=3100 мм</t>
  </si>
  <si>
    <t>Д=1500 мм, L=2600 мм</t>
  </si>
  <si>
    <t>Д=1500 мм, L=3200 мм</t>
  </si>
  <si>
    <t>Д=1500 мм, L=3700 мм</t>
  </si>
  <si>
    <t>Д=1500 мм, L=4300 мм</t>
  </si>
  <si>
    <t>Д=1500 мм, L=4800 мм</t>
  </si>
  <si>
    <t>Д=1500 мм, L=6000 мм</t>
  </si>
  <si>
    <t>Септики и Биосептики</t>
  </si>
  <si>
    <t>Септики оснащены тремя горловинами обслуживания диаметром 200 мм и высотой до 70 мм; одним подводящим и одним отводящим патрубком диаметром 110 мм. Удлинить горловины обслуживания можно стандартной трубой для наружной канализации, диаметром 200 мм. Возможно изготовление септиков объемом свыше 10 м/куб.</t>
  </si>
  <si>
    <t>Главное отличие этого вида септика от остальных заключается в том, что в одной из его камер создаются условия для аэробной очистки. Это значит, что в эту камеру периодически подается кислород, что позволяет органическим соединениям быстрее разложиться, а также более глубоко очистить сточные воды.</t>
  </si>
  <si>
    <t>7. Септики, Биосептики</t>
  </si>
  <si>
    <t>Кол-во пользователей</t>
  </si>
  <si>
    <t xml:space="preserve">Системы локальной очистки РосПласт оригинальны и разработами специалистами компании, отвечают всем современным требованиям и комплектуются качественным импортным электрооборудованием. </t>
  </si>
  <si>
    <t>Диаметр патрона Dy</t>
  </si>
  <si>
    <t>Диаметр фланца dy</t>
  </si>
  <si>
    <t>Высота патрона Hy</t>
  </si>
  <si>
    <t>Пропускная способность</t>
  </si>
  <si>
    <t>500, 1000, 1500, 2000</t>
  </si>
  <si>
    <t>Фильтрующий патрон для стоков</t>
  </si>
  <si>
    <t>10. Маслоотделители, Жироуловители</t>
  </si>
  <si>
    <t xml:space="preserve">    ситемы навозоудаления</t>
  </si>
  <si>
    <t>Маслобензоотделители в составе ливневой канализации применяются для очистки сточных вод от нефтепродуктов и песка. Маслобензоотделители используются на автостоянках, бензоколонках, автомойках, в ремонтных мастерских, на складских территориях и т.д. В зависимости от технического задания могут быть вполнениы различных габаритов и комплектации.</t>
  </si>
  <si>
    <t>Маслобензоотделители</t>
  </si>
  <si>
    <t>Расход стоков л/с</t>
  </si>
  <si>
    <t>Комплектация</t>
  </si>
  <si>
    <t>без колодца, патр. 110-315 мм</t>
  </si>
  <si>
    <t>Д=2300 мм, L=6500 мм</t>
  </si>
  <si>
    <t>Д=2300 мм, L=8000 мм</t>
  </si>
  <si>
    <t>Д=2300 мм, L=10000 мм</t>
  </si>
  <si>
    <t>Д=2300 мм, L=12000 мм</t>
  </si>
  <si>
    <t>Д=2500 мм, L=11500 мм</t>
  </si>
  <si>
    <t>Д=2500 мм, L=12000 мм</t>
  </si>
  <si>
    <t>Жироуловители</t>
  </si>
  <si>
    <t>0,5-2</t>
  </si>
  <si>
    <t>2-6</t>
  </si>
  <si>
    <t>6-12</t>
  </si>
  <si>
    <t>12-24</t>
  </si>
  <si>
    <t>24-48</t>
  </si>
  <si>
    <t>36-72</t>
  </si>
  <si>
    <t>48-100</t>
  </si>
  <si>
    <t>подземное исп-е</t>
  </si>
  <si>
    <t>наземное исп-е</t>
  </si>
  <si>
    <t>Д=630 мм, L=1000 мм</t>
  </si>
  <si>
    <t>Д=1300 мм, L=1200 мм</t>
  </si>
  <si>
    <t>Д=1800 мм, L=2200 мм</t>
  </si>
  <si>
    <t>Д=2000 мм, L=2400 мм</t>
  </si>
  <si>
    <t>Д=2300 мм, L=5000 мм</t>
  </si>
  <si>
    <t>Д=2300 мм, L=3500 мм</t>
  </si>
  <si>
    <t>КНС</t>
  </si>
  <si>
    <r>
      <rPr>
        <b/>
        <sz val="12"/>
        <color indexed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8"/>
        <rFont val="Times New Roman"/>
        <family val="1"/>
        <charset val="204"/>
      </rPr>
      <t>Корпуса КНС и инспекционных камер выполнены из двухслойной гофрированной шахты с приваренными методом экструзионной сварки дном и патрубками.
Корпуса имеют высокую кольцевую жесткость (SN 8), что позволяет использовать их в тяжелых грунтах и на значительных глубинах (более  5м.),  так же гофрированная   наружная   стенка предохраняет шахту от осевого смещения (выдавливания).
По эскизам заказчика корпуса комплектуются опорами и направляющими насосов, внутренней обвязкой, лестницей, полимерной крышкой и т.д.
Каждое изделие проходит обязательный контроль качества и герметичности.
Диапазон высот: 2-12м., диаметров: 500-2400мм.
В соотвествие с техническими требованиями, либо проектной документацией подбирается электрооборудование насосной станции, вносятся корректировки в конструкцию изделия.</t>
    </r>
  </si>
  <si>
    <t>Колодцы канализационные, инспекционные,</t>
  </si>
  <si>
    <t>водопроводные</t>
  </si>
  <si>
    <t>2. Колодцы Канализационные, инспекционные, водопроводные</t>
  </si>
  <si>
    <t>В базовую комплектацию инспекционного колодца включены: Горловина Dy-800 мм H-1 м, Врезки - 2 шт от 110 до 315 мм (гладкий патрубок), Лоток - согласно врезкам. * Водопроводные колодцы снабжаются необходимой по проекту арматурой.</t>
  </si>
  <si>
    <t>*Указана стоимость за Патрон минимальной высоты (500 мм).</t>
  </si>
  <si>
    <t>Цена в рублях с НДС за 1 шт.</t>
  </si>
  <si>
    <t>Глубина залегания мм. (Цена в руб. за 1 шт. с НДС)</t>
  </si>
  <si>
    <t xml:space="preserve">В базовую комплектацию кабельного колодца включены: Горловина Dy-630 мм, Патрубки для ввода кабеля - 4 шт -110мм (гладкий патрубок). Возможно изготовление колодцев и камер различной формы, в т.ч. из негорючих материалов </t>
  </si>
  <si>
    <t>"Каскад-БИО" 5 (однообъемная)</t>
  </si>
  <si>
    <t>"Каскад-БИО" 8 (однообъемная)</t>
  </si>
  <si>
    <t>"Каскад-БИО" 10 (однообъемная)</t>
  </si>
  <si>
    <t>"Каскад-БИО" 3 (однообъемная)</t>
  </si>
  <si>
    <t>"Каскад-БИО" комплект для увеличения на 5 человек</t>
  </si>
  <si>
    <t>"Каскад-БИО" комплект для увеличения на 10 человек</t>
  </si>
  <si>
    <t>"Каскад-БИО" комплект для увеличения на 15 человек</t>
  </si>
  <si>
    <t>"Каскад-БИО" комплект для увеличения на 20 человек</t>
  </si>
  <si>
    <t>"Каскад-БИО" комплект для увеличения на 30 человек</t>
  </si>
  <si>
    <t>"Каскад-БИО" комплект для увеличения на 50 человек</t>
  </si>
  <si>
    <t>"Каскад-БИО" комплект для увеличения на 75 человек</t>
  </si>
  <si>
    <t>"+" 30</t>
  </si>
  <si>
    <t>"+" 10</t>
  </si>
  <si>
    <t>"+" 15</t>
  </si>
  <si>
    <t>"+" 20</t>
  </si>
  <si>
    <t>"+" 50</t>
  </si>
  <si>
    <t>"+" 75</t>
  </si>
  <si>
    <t>"Каскад-БИО" 15 (модульная базовая станция)</t>
  </si>
  <si>
    <t>"Каскад-БИО" 20 (модульная базовая станция)</t>
  </si>
  <si>
    <t>"Каскад-БИО" 30 (модульная базовая станция)</t>
  </si>
  <si>
    <t>"Каскад-БИО" 50 (модульная базовая станция)</t>
  </si>
  <si>
    <t>"Каскад-БИО" 75 (модульная базовая станция)</t>
  </si>
  <si>
    <t>"+" 5</t>
  </si>
  <si>
    <r>
      <t>Объем переработки в сутки, м</t>
    </r>
    <r>
      <rPr>
        <b/>
        <vertAlign val="superscript"/>
        <sz val="10"/>
        <rFont val="Calibri"/>
        <family val="2"/>
        <charset val="204"/>
      </rPr>
      <t>3</t>
    </r>
  </si>
  <si>
    <t>"Каскад-БИО" 15 (однообъемная)</t>
  </si>
  <si>
    <t>Специалисты могут разработать проект нестандартого изделия либо выполнить его согласно техническому заданию заказчика*</t>
  </si>
  <si>
    <t>8. ЛОС КАСКАД-Bio Модульные</t>
  </si>
  <si>
    <t>9. ЛОС КАСКАД-Bio Однообъемные</t>
  </si>
  <si>
    <t>БИОСЕПТИК</t>
  </si>
</sst>
</file>

<file path=xl/styles.xml><?xml version="1.0" encoding="utf-8"?>
<styleSheet xmlns="http://schemas.openxmlformats.org/spreadsheetml/2006/main">
  <numFmts count="4">
    <numFmt numFmtId="164" formatCode="_-* #,##0.00_р_._-;\-* #,##0.00_р_._-;_-* \-??_р_._-;_-@_-"/>
    <numFmt numFmtId="165" formatCode="#,##0.00&quot;р.&quot;"/>
    <numFmt numFmtId="166" formatCode="0.0"/>
    <numFmt numFmtId="167" formatCode="#,##0.00_р_.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sz val="10"/>
      <name val="Times New Roman"/>
      <family val="1"/>
    </font>
    <font>
      <sz val="8"/>
      <color indexed="18"/>
      <name val="Verdana"/>
      <family val="2"/>
      <charset val="204"/>
    </font>
    <font>
      <b/>
      <i/>
      <sz val="16"/>
      <color indexed="2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indexed="12"/>
      <name val="Calibri"/>
      <family val="2"/>
      <charset val="204"/>
    </font>
    <font>
      <sz val="12"/>
      <name val="Arial"/>
      <family val="2"/>
      <charset val="204"/>
    </font>
    <font>
      <i/>
      <u/>
      <sz val="10"/>
      <color indexed="12"/>
      <name val="Arial Cyr"/>
      <family val="2"/>
      <charset val="204"/>
    </font>
    <font>
      <sz val="12"/>
      <name val="Arial Cyr"/>
      <family val="2"/>
      <charset val="204"/>
    </font>
    <font>
      <b/>
      <u/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20"/>
      <name val="Times New Roman"/>
      <family val="1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0"/>
      <name val="Arial Cyr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23"/>
      <name val="Calibri"/>
      <family val="2"/>
      <charset val="204"/>
    </font>
    <font>
      <b/>
      <sz val="12"/>
      <name val="Arial"/>
      <family val="2"/>
      <charset val="204"/>
    </font>
    <font>
      <b/>
      <sz val="12"/>
      <color indexed="23"/>
      <name val="Arial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23"/>
      <name val="Calibri"/>
      <family val="2"/>
      <charset val="204"/>
    </font>
    <font>
      <b/>
      <i/>
      <sz val="10"/>
      <color indexed="23"/>
      <name val="Arial"/>
      <family val="2"/>
      <charset val="204"/>
    </font>
    <font>
      <b/>
      <u/>
      <sz val="10"/>
      <color indexed="23"/>
      <name val="Arial"/>
      <family val="2"/>
      <charset val="204"/>
    </font>
    <font>
      <b/>
      <sz val="11"/>
      <color indexed="23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b/>
      <u/>
      <sz val="10"/>
      <color theme="0" tint="-0.499984740745262"/>
      <name val="Arial Cyr"/>
      <charset val="204"/>
    </font>
    <font>
      <b/>
      <u/>
      <sz val="10"/>
      <color theme="4" tint="-0.249977111117893"/>
      <name val="Arial Cyr"/>
      <charset val="204"/>
    </font>
    <font>
      <b/>
      <sz val="10"/>
      <color theme="3" tint="-0.249977111117893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3" tint="0.39997558519241921"/>
      <name val="Arial"/>
      <family val="2"/>
      <charset val="204"/>
    </font>
    <font>
      <b/>
      <sz val="10"/>
      <color rgb="FF004231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b/>
      <sz val="18"/>
      <color theme="5" tint="-0.249977111117893"/>
      <name val="Arial"/>
      <family val="2"/>
      <charset val="204"/>
    </font>
    <font>
      <b/>
      <sz val="20"/>
      <color theme="3" tint="0.39997558519241921"/>
      <name val="Arial"/>
      <family val="2"/>
      <charset val="204"/>
    </font>
    <font>
      <b/>
      <u/>
      <sz val="10"/>
      <color theme="3" tint="0.39997558519241921"/>
      <name val="Arial Cyr"/>
      <charset val="204"/>
    </font>
    <font>
      <b/>
      <i/>
      <sz val="16"/>
      <color theme="3" tint="0.39997558519241921"/>
      <name val="Calibri"/>
      <family val="2"/>
      <charset val="204"/>
    </font>
    <font>
      <b/>
      <sz val="12"/>
      <color theme="3" tint="-0.249977111117893"/>
      <name val="Calibri"/>
      <family val="2"/>
      <charset val="204"/>
    </font>
    <font>
      <b/>
      <sz val="11"/>
      <color theme="3" tint="-0.249977111117893"/>
      <name val="Calibri"/>
      <family val="2"/>
      <charset val="204"/>
    </font>
    <font>
      <b/>
      <sz val="14"/>
      <color theme="3" tint="0.39997558519241921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b/>
      <sz val="10"/>
      <color theme="3" tint="-0.249977111117893"/>
      <name val="Times New Roman"/>
      <family val="1"/>
    </font>
    <font>
      <b/>
      <u/>
      <sz val="10"/>
      <color theme="3" tint="-0.249977111117893"/>
      <name val="Arial Cyr"/>
      <charset val="204"/>
    </font>
    <font>
      <b/>
      <vertAlign val="superscript"/>
      <sz val="10"/>
      <name val="Calibri"/>
      <family val="2"/>
      <charset val="204"/>
    </font>
    <font>
      <b/>
      <u/>
      <sz val="10"/>
      <color theme="3"/>
      <name val="Arial Cyr"/>
      <charset val="204"/>
    </font>
    <font>
      <b/>
      <sz val="12"/>
      <color theme="3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294">
    <xf numFmtId="0" fontId="0" fillId="0" borderId="0" xfId="0"/>
    <xf numFmtId="0" fontId="22" fillId="24" borderId="0" xfId="55" applyFont="1" applyFill="1" applyBorder="1" applyAlignment="1">
      <alignment horizontal="left"/>
    </xf>
    <xf numFmtId="0" fontId="15" fillId="24" borderId="0" xfId="55" applyFont="1" applyFill="1" applyBorder="1"/>
    <xf numFmtId="164" fontId="1" fillId="24" borderId="0" xfId="63" applyFont="1" applyFill="1" applyBorder="1" applyAlignment="1" applyProtection="1"/>
    <xf numFmtId="0" fontId="1" fillId="24" borderId="0" xfId="47" applyFill="1" applyBorder="1"/>
    <xf numFmtId="0" fontId="1" fillId="21" borderId="0" xfId="47" applyFill="1"/>
    <xf numFmtId="0" fontId="23" fillId="24" borderId="0" xfId="52" applyFont="1" applyFill="1" applyBorder="1" applyAlignment="1">
      <alignment horizontal="center" wrapText="1"/>
    </xf>
    <xf numFmtId="0" fontId="24" fillId="24" borderId="0" xfId="40" applyFont="1" applyFill="1" applyBorder="1" applyAlignment="1">
      <alignment horizontal="center" vertical="center"/>
    </xf>
    <xf numFmtId="0" fontId="25" fillId="24" borderId="0" xfId="42" applyFont="1" applyFill="1" applyBorder="1" applyAlignment="1">
      <alignment horizontal="center" vertical="center" wrapText="1"/>
    </xf>
    <xf numFmtId="0" fontId="1" fillId="24" borderId="0" xfId="47" applyFill="1"/>
    <xf numFmtId="0" fontId="25" fillId="24" borderId="0" xfId="47" applyFont="1" applyFill="1" applyBorder="1" applyAlignment="1">
      <alignment horizontal="center" vertical="center" wrapText="1"/>
    </xf>
    <xf numFmtId="2" fontId="26" fillId="24" borderId="0" xfId="45" applyNumberFormat="1" applyFont="1" applyFill="1" applyBorder="1" applyAlignment="1">
      <alignment horizontal="center" vertical="center" wrapText="1"/>
    </xf>
    <xf numFmtId="0" fontId="25" fillId="24" borderId="0" xfId="45" applyFont="1" applyFill="1" applyBorder="1" applyAlignment="1">
      <alignment horizontal="center" vertical="center" wrapText="1"/>
    </xf>
    <xf numFmtId="0" fontId="15" fillId="24" borderId="0" xfId="55" applyFill="1"/>
    <xf numFmtId="0" fontId="1" fillId="25" borderId="0" xfId="47" applyFill="1"/>
    <xf numFmtId="164" fontId="1" fillId="21" borderId="0" xfId="63" applyFont="1" applyFill="1" applyBorder="1" applyAlignment="1" applyProtection="1"/>
    <xf numFmtId="0" fontId="1" fillId="26" borderId="0" xfId="47" applyFill="1" applyBorder="1"/>
    <xf numFmtId="0" fontId="14" fillId="24" borderId="0" xfId="39" applyFill="1" applyAlignment="1">
      <alignment horizontal="left"/>
    </xf>
    <xf numFmtId="0" fontId="14" fillId="24" borderId="0" xfId="39" applyFill="1"/>
    <xf numFmtId="0" fontId="30" fillId="24" borderId="0" xfId="52" applyFont="1" applyFill="1" applyBorder="1"/>
    <xf numFmtId="0" fontId="14" fillId="24" borderId="0" xfId="53" applyFill="1" applyBorder="1"/>
    <xf numFmtId="0" fontId="31" fillId="24" borderId="0" xfId="28" applyNumberFormat="1" applyFont="1" applyFill="1" applyBorder="1" applyAlignment="1" applyProtection="1">
      <alignment horizontal="center"/>
    </xf>
    <xf numFmtId="0" fontId="14" fillId="21" borderId="0" xfId="37" applyFill="1"/>
    <xf numFmtId="0" fontId="32" fillId="24" borderId="0" xfId="52" applyFont="1" applyFill="1" applyBorder="1"/>
    <xf numFmtId="0" fontId="23" fillId="21" borderId="0" xfId="52" applyFont="1" applyFill="1" applyAlignment="1">
      <alignment horizontal="center" wrapText="1"/>
    </xf>
    <xf numFmtId="0" fontId="14" fillId="24" borderId="0" xfId="53" applyFill="1" applyBorder="1" applyAlignment="1"/>
    <xf numFmtId="0" fontId="14" fillId="21" borderId="0" xfId="53" applyFill="1" applyAlignment="1"/>
    <xf numFmtId="0" fontId="26" fillId="24" borderId="0" xfId="53" applyFont="1" applyFill="1" applyBorder="1" applyAlignment="1">
      <alignment horizontal="center"/>
    </xf>
    <xf numFmtId="164" fontId="14" fillId="24" borderId="0" xfId="63" applyFont="1" applyFill="1" applyBorder="1" applyAlignment="1" applyProtection="1"/>
    <xf numFmtId="164" fontId="34" fillId="21" borderId="0" xfId="37" applyNumberFormat="1" applyFont="1" applyFill="1"/>
    <xf numFmtId="0" fontId="26" fillId="24" borderId="10" xfId="45" applyFont="1" applyFill="1" applyBorder="1" applyAlignment="1">
      <alignment horizontal="center" vertical="center" wrapText="1"/>
    </xf>
    <xf numFmtId="2" fontId="26" fillId="24" borderId="0" xfId="53" applyNumberFormat="1" applyFont="1" applyFill="1" applyBorder="1" applyAlignment="1">
      <alignment horizontal="center"/>
    </xf>
    <xf numFmtId="0" fontId="14" fillId="21" borderId="0" xfId="53" applyFill="1" applyBorder="1"/>
    <xf numFmtId="0" fontId="14" fillId="21" borderId="0" xfId="53" applyFill="1" applyBorder="1" applyAlignment="1">
      <alignment horizontal="center"/>
    </xf>
    <xf numFmtId="2" fontId="14" fillId="21" borderId="0" xfId="53" applyNumberFormat="1" applyFill="1" applyBorder="1" applyAlignment="1">
      <alignment horizontal="center"/>
    </xf>
    <xf numFmtId="0" fontId="34" fillId="21" borderId="0" xfId="53" applyFont="1" applyFill="1" applyBorder="1"/>
    <xf numFmtId="0" fontId="35" fillId="24" borderId="0" xfId="53" applyFont="1" applyFill="1" applyBorder="1" applyAlignment="1">
      <alignment horizontal="center"/>
    </xf>
    <xf numFmtId="2" fontId="35" fillId="24" borderId="0" xfId="53" applyNumberFormat="1" applyFont="1" applyFill="1" applyBorder="1" applyAlignment="1">
      <alignment horizontal="center"/>
    </xf>
    <xf numFmtId="0" fontId="26" fillId="24" borderId="0" xfId="53" applyFont="1" applyFill="1" applyBorder="1" applyAlignment="1">
      <alignment vertical="center"/>
    </xf>
    <xf numFmtId="0" fontId="22" fillId="24" borderId="0" xfId="55" applyFont="1" applyFill="1"/>
    <xf numFmtId="0" fontId="15" fillId="21" borderId="0" xfId="55" applyFill="1"/>
    <xf numFmtId="0" fontId="14" fillId="21" borderId="0" xfId="38" applyFill="1"/>
    <xf numFmtId="0" fontId="31" fillId="21" borderId="0" xfId="28" applyNumberFormat="1" applyFont="1" applyFill="1" applyBorder="1" applyAlignment="1" applyProtection="1"/>
    <xf numFmtId="0" fontId="1" fillId="21" borderId="0" xfId="48" applyFill="1"/>
    <xf numFmtId="0" fontId="23" fillId="24" borderId="0" xfId="52" applyFont="1" applyFill="1" applyAlignment="1">
      <alignment wrapText="1"/>
    </xf>
    <xf numFmtId="0" fontId="23" fillId="21" borderId="0" xfId="52" applyFont="1" applyFill="1" applyAlignment="1">
      <alignment wrapText="1"/>
    </xf>
    <xf numFmtId="0" fontId="15" fillId="21" borderId="0" xfId="50" applyFill="1"/>
    <xf numFmtId="0" fontId="36" fillId="24" borderId="0" xfId="52" applyFont="1" applyFill="1" applyAlignment="1">
      <alignment wrapText="1"/>
    </xf>
    <xf numFmtId="0" fontId="36" fillId="21" borderId="0" xfId="52" applyFont="1" applyFill="1" applyAlignment="1">
      <alignment wrapText="1"/>
    </xf>
    <xf numFmtId="0" fontId="37" fillId="24" borderId="0" xfId="38" applyFont="1" applyFill="1" applyBorder="1" applyAlignment="1">
      <alignment horizontal="left"/>
    </xf>
    <xf numFmtId="0" fontId="38" fillId="24" borderId="0" xfId="38" applyFont="1" applyFill="1"/>
    <xf numFmtId="0" fontId="39" fillId="24" borderId="0" xfId="38" applyFont="1" applyFill="1" applyAlignment="1"/>
    <xf numFmtId="0" fontId="39" fillId="21" borderId="0" xfId="38" applyFont="1" applyFill="1" applyAlignment="1"/>
    <xf numFmtId="0" fontId="40" fillId="21" borderId="0" xfId="55" applyFont="1" applyFill="1" applyAlignment="1"/>
    <xf numFmtId="0" fontId="42" fillId="21" borderId="0" xfId="38" applyFont="1" applyFill="1" applyBorder="1" applyAlignment="1">
      <alignment horizontal="center" vertical="center" wrapText="1"/>
    </xf>
    <xf numFmtId="0" fontId="15" fillId="21" borderId="0" xfId="51" applyNumberFormat="1" applyFill="1" applyBorder="1"/>
    <xf numFmtId="0" fontId="15" fillId="21" borderId="0" xfId="51" applyNumberFormat="1" applyFill="1"/>
    <xf numFmtId="0" fontId="26" fillId="24" borderId="11" xfId="45" applyFont="1" applyFill="1" applyBorder="1" applyAlignment="1">
      <alignment horizontal="center" vertical="center" wrapText="1"/>
    </xf>
    <xf numFmtId="0" fontId="26" fillId="24" borderId="12" xfId="45" applyFont="1" applyFill="1" applyBorder="1" applyAlignment="1">
      <alignment horizontal="center" vertical="center" wrapText="1"/>
    </xf>
    <xf numFmtId="164" fontId="26" fillId="0" borderId="13" xfId="62" applyFont="1" applyFill="1" applyBorder="1" applyAlignment="1" applyProtection="1">
      <alignment vertical="center" wrapText="1"/>
    </xf>
    <xf numFmtId="0" fontId="26" fillId="24" borderId="14" xfId="45" applyFont="1" applyFill="1" applyBorder="1" applyAlignment="1">
      <alignment horizontal="center" vertical="center" wrapText="1"/>
    </xf>
    <xf numFmtId="0" fontId="26" fillId="24" borderId="15" xfId="45" applyFont="1" applyFill="1" applyBorder="1" applyAlignment="1">
      <alignment horizontal="center" vertical="center" wrapText="1"/>
    </xf>
    <xf numFmtId="164" fontId="26" fillId="0" borderId="16" xfId="62" applyFont="1" applyFill="1" applyBorder="1" applyAlignment="1" applyProtection="1">
      <alignment vertical="center" wrapText="1"/>
    </xf>
    <xf numFmtId="4" fontId="42" fillId="21" borderId="0" xfId="38" applyNumberFormat="1" applyFont="1" applyFill="1" applyBorder="1" applyAlignment="1">
      <alignment horizontal="right" vertical="center" wrapText="1"/>
    </xf>
    <xf numFmtId="0" fontId="15" fillId="21" borderId="0" xfId="51" applyFill="1" applyBorder="1"/>
    <xf numFmtId="0" fontId="43" fillId="21" borderId="0" xfId="51" applyFont="1" applyFill="1"/>
    <xf numFmtId="4" fontId="26" fillId="0" borderId="16" xfId="45" applyNumberFormat="1" applyFont="1" applyFill="1" applyBorder="1" applyAlignment="1">
      <alignment horizontal="center" vertical="center" wrapText="1"/>
    </xf>
    <xf numFmtId="0" fontId="26" fillId="24" borderId="17" xfId="45" applyFont="1" applyFill="1" applyBorder="1" applyAlignment="1">
      <alignment horizontal="center" vertical="center" wrapText="1"/>
    </xf>
    <xf numFmtId="0" fontId="26" fillId="24" borderId="18" xfId="45" applyFont="1" applyFill="1" applyBorder="1" applyAlignment="1">
      <alignment horizontal="center" vertical="center" wrapText="1"/>
    </xf>
    <xf numFmtId="4" fontId="26" fillId="0" borderId="19" xfId="45" applyNumberFormat="1" applyFont="1" applyFill="1" applyBorder="1" applyAlignment="1">
      <alignment horizontal="center" vertical="center" wrapText="1"/>
    </xf>
    <xf numFmtId="0" fontId="15" fillId="21" borderId="0" xfId="51" applyFill="1"/>
    <xf numFmtId="0" fontId="14" fillId="24" borderId="0" xfId="54" applyFill="1"/>
    <xf numFmtId="0" fontId="36" fillId="24" borderId="0" xfId="52" applyFont="1" applyFill="1" applyAlignment="1">
      <alignment horizontal="center" wrapText="1"/>
    </xf>
    <xf numFmtId="0" fontId="27" fillId="24" borderId="0" xfId="40" applyFont="1" applyFill="1" applyBorder="1" applyAlignment="1">
      <alignment horizontal="center" vertical="center"/>
    </xf>
    <xf numFmtId="0" fontId="25" fillId="24" borderId="20" xfId="45" applyFont="1" applyFill="1" applyBorder="1" applyAlignment="1">
      <alignment horizontal="center" vertical="center" wrapText="1"/>
    </xf>
    <xf numFmtId="0" fontId="26" fillId="24" borderId="0" xfId="54" applyFont="1" applyFill="1"/>
    <xf numFmtId="0" fontId="14" fillId="21" borderId="0" xfId="41" applyFill="1"/>
    <xf numFmtId="0" fontId="14" fillId="24" borderId="0" xfId="54" applyFill="1" applyBorder="1"/>
    <xf numFmtId="164" fontId="1" fillId="21" borderId="0" xfId="47" applyNumberFormat="1" applyFill="1"/>
    <xf numFmtId="0" fontId="25" fillId="24" borderId="10" xfId="45" applyFont="1" applyFill="1" applyBorder="1" applyAlignment="1">
      <alignment horizontal="center" vertical="center" wrapText="1"/>
    </xf>
    <xf numFmtId="0" fontId="25" fillId="24" borderId="21" xfId="45" applyFont="1" applyFill="1" applyBorder="1" applyAlignment="1">
      <alignment horizontal="center" vertical="center" wrapText="1"/>
    </xf>
    <xf numFmtId="0" fontId="25" fillId="24" borderId="15" xfId="45" applyFont="1" applyFill="1" applyBorder="1" applyAlignment="1">
      <alignment horizontal="center" vertical="center" wrapText="1"/>
    </xf>
    <xf numFmtId="0" fontId="14" fillId="24" borderId="0" xfId="40" applyFill="1" applyBorder="1"/>
    <xf numFmtId="0" fontId="14" fillId="24" borderId="0" xfId="40" applyFill="1" applyBorder="1" applyAlignment="1"/>
    <xf numFmtId="0" fontId="47" fillId="24" borderId="0" xfId="40" applyFont="1" applyFill="1" applyBorder="1" applyAlignment="1">
      <alignment vertical="center"/>
    </xf>
    <xf numFmtId="0" fontId="48" fillId="24" borderId="0" xfId="40" applyFont="1" applyFill="1" applyBorder="1" applyAlignment="1">
      <alignment vertical="center"/>
    </xf>
    <xf numFmtId="0" fontId="1" fillId="21" borderId="0" xfId="49" applyFill="1"/>
    <xf numFmtId="0" fontId="1" fillId="24" borderId="0" xfId="49" applyFill="1" applyAlignment="1"/>
    <xf numFmtId="0" fontId="49" fillId="21" borderId="0" xfId="49" applyFont="1" applyFill="1"/>
    <xf numFmtId="0" fontId="50" fillId="21" borderId="0" xfId="49" applyFont="1" applyFill="1"/>
    <xf numFmtId="0" fontId="52" fillId="24" borderId="0" xfId="40" applyFont="1" applyFill="1" applyBorder="1" applyAlignment="1">
      <alignment horizontal="center" vertical="center" wrapText="1"/>
    </xf>
    <xf numFmtId="0" fontId="10" fillId="24" borderId="0" xfId="49" applyFont="1" applyFill="1" applyAlignment="1">
      <alignment horizontal="left" vertical="center"/>
    </xf>
    <xf numFmtId="0" fontId="14" fillId="24" borderId="0" xfId="40" applyFill="1"/>
    <xf numFmtId="0" fontId="14" fillId="24" borderId="0" xfId="40" applyFont="1" applyFill="1" applyAlignment="1">
      <alignment horizontal="center"/>
    </xf>
    <xf numFmtId="0" fontId="14" fillId="24" borderId="0" xfId="40" applyFill="1" applyAlignment="1">
      <alignment horizontal="center"/>
    </xf>
    <xf numFmtId="0" fontId="54" fillId="24" borderId="0" xfId="40" applyFont="1" applyFill="1"/>
    <xf numFmtId="0" fontId="56" fillId="24" borderId="0" xfId="40" applyFont="1" applyFill="1"/>
    <xf numFmtId="0" fontId="56" fillId="24" borderId="0" xfId="40" applyFont="1" applyFill="1" applyBorder="1"/>
    <xf numFmtId="0" fontId="46" fillId="24" borderId="0" xfId="40" applyFont="1" applyFill="1" applyBorder="1" applyAlignment="1">
      <alignment horizontal="center" vertical="center"/>
    </xf>
    <xf numFmtId="0" fontId="33" fillId="24" borderId="0" xfId="28" applyNumberFormat="1" applyFont="1" applyFill="1" applyBorder="1" applyAlignment="1" applyProtection="1"/>
    <xf numFmtId="0" fontId="41" fillId="24" borderId="0" xfId="49" applyFont="1" applyFill="1"/>
    <xf numFmtId="0" fontId="57" fillId="24" borderId="0" xfId="40" applyFont="1" applyFill="1" applyBorder="1" applyAlignment="1">
      <alignment horizontal="left" vertical="center"/>
    </xf>
    <xf numFmtId="0" fontId="57" fillId="24" borderId="0" xfId="40" applyFont="1" applyFill="1" applyBorder="1" applyAlignment="1">
      <alignment horizontal="center" vertical="center"/>
    </xf>
    <xf numFmtId="0" fontId="58" fillId="24" borderId="0" xfId="28" applyNumberFormat="1" applyFont="1" applyFill="1" applyBorder="1" applyAlignment="1" applyProtection="1">
      <alignment horizontal="left" vertical="center"/>
    </xf>
    <xf numFmtId="0" fontId="54" fillId="24" borderId="0" xfId="40" applyFont="1" applyFill="1" applyBorder="1" applyAlignment="1"/>
    <xf numFmtId="0" fontId="54" fillId="24" borderId="0" xfId="40" applyFont="1" applyFill="1" applyBorder="1"/>
    <xf numFmtId="0" fontId="60" fillId="24" borderId="0" xfId="49" applyFont="1" applyFill="1"/>
    <xf numFmtId="0" fontId="54" fillId="24" borderId="0" xfId="40" applyFont="1" applyFill="1" applyAlignment="1">
      <alignment vertical="center" wrapText="1"/>
    </xf>
    <xf numFmtId="0" fontId="54" fillId="24" borderId="0" xfId="40" applyFont="1" applyFill="1" applyAlignment="1">
      <alignment horizontal="left" vertical="top"/>
    </xf>
    <xf numFmtId="0" fontId="14" fillId="24" borderId="0" xfId="40" applyFill="1" applyAlignment="1">
      <alignment horizontal="left"/>
    </xf>
    <xf numFmtId="0" fontId="14" fillId="25" borderId="0" xfId="40" applyFill="1"/>
    <xf numFmtId="0" fontId="1" fillId="25" borderId="0" xfId="49" applyFill="1"/>
    <xf numFmtId="2" fontId="1" fillId="24" borderId="0" xfId="47" applyNumberFormat="1" applyFill="1"/>
    <xf numFmtId="0" fontId="55" fillId="24" borderId="0" xfId="40" applyFont="1" applyFill="1" applyBorder="1" applyAlignment="1">
      <alignment horizontal="left" vertical="center"/>
    </xf>
    <xf numFmtId="0" fontId="1" fillId="27" borderId="0" xfId="49" applyFill="1"/>
    <xf numFmtId="0" fontId="63" fillId="24" borderId="0" xfId="28" applyNumberFormat="1" applyFont="1" applyFill="1" applyBorder="1" applyAlignment="1" applyProtection="1">
      <alignment horizontal="left" vertical="center"/>
    </xf>
    <xf numFmtId="0" fontId="1" fillId="27" borderId="0" xfId="49" applyFill="1" applyBorder="1"/>
    <xf numFmtId="0" fontId="6" fillId="28" borderId="0" xfId="28" applyNumberFormat="1" applyFill="1" applyBorder="1" applyAlignment="1" applyProtection="1">
      <alignment horizontal="left"/>
    </xf>
    <xf numFmtId="0" fontId="64" fillId="24" borderId="0" xfId="28" applyNumberFormat="1" applyFont="1" applyFill="1" applyBorder="1" applyAlignment="1" applyProtection="1">
      <alignment horizontal="left"/>
    </xf>
    <xf numFmtId="2" fontId="26" fillId="28" borderId="0" xfId="45" applyNumberFormat="1" applyFont="1" applyFill="1" applyBorder="1" applyAlignment="1">
      <alignment horizontal="center" vertical="center" wrapText="1"/>
    </xf>
    <xf numFmtId="0" fontId="25" fillId="28" borderId="0" xfId="45" applyFont="1" applyFill="1" applyBorder="1" applyAlignment="1">
      <alignment horizontal="center" vertical="center" wrapText="1"/>
    </xf>
    <xf numFmtId="0" fontId="26" fillId="28" borderId="0" xfId="45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top" wrapText="1"/>
    </xf>
    <xf numFmtId="0" fontId="65" fillId="0" borderId="23" xfId="0" applyFont="1" applyBorder="1" applyAlignment="1">
      <alignment horizontal="center" vertical="top" wrapText="1"/>
    </xf>
    <xf numFmtId="0" fontId="65" fillId="0" borderId="24" xfId="0" applyFont="1" applyBorder="1" applyAlignment="1">
      <alignment horizontal="center" vertical="top" wrapText="1"/>
    </xf>
    <xf numFmtId="0" fontId="65" fillId="28" borderId="0" xfId="0" applyFont="1" applyFill="1" applyBorder="1" applyAlignment="1">
      <alignment horizontal="center" vertical="top" wrapText="1"/>
    </xf>
    <xf numFmtId="0" fontId="28" fillId="24" borderId="25" xfId="45" applyFont="1" applyFill="1" applyBorder="1" applyAlignment="1">
      <alignment vertical="center" wrapText="1"/>
    </xf>
    <xf numFmtId="0" fontId="26" fillId="24" borderId="26" xfId="45" applyFont="1" applyFill="1" applyBorder="1" applyAlignment="1">
      <alignment horizontal="center" vertical="center" wrapText="1"/>
    </xf>
    <xf numFmtId="0" fontId="25" fillId="20" borderId="27" xfId="42" applyFont="1" applyFill="1" applyBorder="1" applyAlignment="1">
      <alignment horizontal="center" vertical="center" wrapText="1"/>
    </xf>
    <xf numFmtId="2" fontId="26" fillId="0" borderId="28" xfId="42" applyNumberFormat="1" applyFont="1" applyFill="1" applyBorder="1" applyAlignment="1">
      <alignment horizontal="center" vertical="center" wrapText="1"/>
    </xf>
    <xf numFmtId="0" fontId="28" fillId="24" borderId="0" xfId="54" applyFont="1" applyFill="1" applyBorder="1" applyAlignment="1">
      <alignment vertical="top" wrapText="1"/>
    </xf>
    <xf numFmtId="2" fontId="26" fillId="28" borderId="0" xfId="42" applyNumberFormat="1" applyFont="1" applyFill="1" applyBorder="1" applyAlignment="1">
      <alignment horizontal="center" vertical="center" wrapText="1"/>
    </xf>
    <xf numFmtId="0" fontId="25" fillId="29" borderId="29" xfId="42" applyFont="1" applyFill="1" applyBorder="1" applyAlignment="1">
      <alignment horizontal="center" vertical="center" wrapText="1"/>
    </xf>
    <xf numFmtId="0" fontId="25" fillId="29" borderId="30" xfId="38" applyFont="1" applyFill="1" applyBorder="1" applyAlignment="1">
      <alignment horizontal="center" vertical="center" wrapText="1"/>
    </xf>
    <xf numFmtId="0" fontId="25" fillId="29" borderId="31" xfId="38" applyFont="1" applyFill="1" applyBorder="1" applyAlignment="1">
      <alignment horizontal="center" vertical="center" wrapText="1"/>
    </xf>
    <xf numFmtId="0" fontId="25" fillId="29" borderId="32" xfId="38" applyFont="1" applyFill="1" applyBorder="1" applyAlignment="1">
      <alignment horizontal="center" vertical="center" wrapText="1"/>
    </xf>
    <xf numFmtId="0" fontId="25" fillId="29" borderId="27" xfId="42" applyFont="1" applyFill="1" applyBorder="1" applyAlignment="1">
      <alignment horizontal="center" vertical="center" wrapText="1"/>
    </xf>
    <xf numFmtId="0" fontId="25" fillId="29" borderId="33" xfId="38" applyFont="1" applyFill="1" applyBorder="1" applyAlignment="1">
      <alignment horizontal="center" vertical="center" wrapText="1"/>
    </xf>
    <xf numFmtId="0" fontId="25" fillId="29" borderId="34" xfId="42" applyFont="1" applyFill="1" applyBorder="1" applyAlignment="1">
      <alignment horizontal="center" vertical="center" wrapText="1"/>
    </xf>
    <xf numFmtId="0" fontId="25" fillId="24" borderId="24" xfId="45" applyFont="1" applyFill="1" applyBorder="1" applyAlignment="1">
      <alignment horizontal="center" vertical="center" wrapText="1"/>
    </xf>
    <xf numFmtId="0" fontId="25" fillId="24" borderId="22" xfId="45" applyFont="1" applyFill="1" applyBorder="1" applyAlignment="1">
      <alignment horizontal="center" vertical="center" wrapText="1"/>
    </xf>
    <xf numFmtId="165" fontId="26" fillId="24" borderId="35" xfId="45" applyNumberFormat="1" applyFont="1" applyFill="1" applyBorder="1" applyAlignment="1">
      <alignment horizontal="center" vertical="center" wrapText="1"/>
    </xf>
    <xf numFmtId="0" fontId="25" fillId="24" borderId="36" xfId="45" applyFont="1" applyFill="1" applyBorder="1" applyAlignment="1">
      <alignment horizontal="center" vertical="center" wrapText="1"/>
    </xf>
    <xf numFmtId="165" fontId="26" fillId="24" borderId="37" xfId="45" applyNumberFormat="1" applyFont="1" applyFill="1" applyBorder="1" applyAlignment="1">
      <alignment horizontal="center" vertical="center" wrapText="1"/>
    </xf>
    <xf numFmtId="165" fontId="26" fillId="0" borderId="38" xfId="45" applyNumberFormat="1" applyFont="1" applyFill="1" applyBorder="1" applyAlignment="1">
      <alignment horizontal="center" vertical="center" wrapText="1"/>
    </xf>
    <xf numFmtId="165" fontId="26" fillId="0" borderId="39" xfId="45" applyNumberFormat="1" applyFont="1" applyFill="1" applyBorder="1" applyAlignment="1">
      <alignment horizontal="center" vertical="center" wrapText="1"/>
    </xf>
    <xf numFmtId="165" fontId="26" fillId="24" borderId="40" xfId="45" applyNumberFormat="1" applyFont="1" applyFill="1" applyBorder="1" applyAlignment="1">
      <alignment horizontal="center" vertical="center" wrapText="1"/>
    </xf>
    <xf numFmtId="165" fontId="26" fillId="0" borderId="41" xfId="45" applyNumberFormat="1" applyFont="1" applyFill="1" applyBorder="1" applyAlignment="1">
      <alignment horizontal="center" vertical="center" wrapText="1"/>
    </xf>
    <xf numFmtId="167" fontId="26" fillId="0" borderId="35" xfId="45" applyNumberFormat="1" applyFont="1" applyFill="1" applyBorder="1" applyAlignment="1">
      <alignment horizontal="center" vertical="center" wrapText="1"/>
    </xf>
    <xf numFmtId="4" fontId="26" fillId="0" borderId="35" xfId="45" applyNumberFormat="1" applyFont="1" applyFill="1" applyBorder="1" applyAlignment="1">
      <alignment horizontal="center" vertical="center" wrapText="1"/>
    </xf>
    <xf numFmtId="167" fontId="26" fillId="0" borderId="42" xfId="45" applyNumberFormat="1" applyFont="1" applyFill="1" applyBorder="1" applyAlignment="1">
      <alignment horizontal="center" vertical="center" wrapText="1"/>
    </xf>
    <xf numFmtId="167" fontId="26" fillId="0" borderId="43" xfId="45" applyNumberFormat="1" applyFont="1" applyFill="1" applyBorder="1" applyAlignment="1">
      <alignment horizontal="center" vertical="center" wrapText="1"/>
    </xf>
    <xf numFmtId="164" fontId="26" fillId="0" borderId="35" xfId="45" applyNumberFormat="1" applyFont="1" applyFill="1" applyBorder="1" applyAlignment="1">
      <alignment horizontal="center" vertical="center" wrapText="1"/>
    </xf>
    <xf numFmtId="167" fontId="26" fillId="0" borderId="0" xfId="45" applyNumberFormat="1" applyFont="1" applyFill="1" applyBorder="1" applyAlignment="1">
      <alignment horizontal="center" vertical="center" wrapText="1"/>
    </xf>
    <xf numFmtId="167" fontId="1" fillId="21" borderId="0" xfId="47" applyNumberFormat="1" applyFill="1"/>
    <xf numFmtId="4" fontId="26" fillId="0" borderId="28" xfId="42" applyNumberFormat="1" applyFont="1" applyFill="1" applyBorder="1" applyAlignment="1">
      <alignment horizontal="center" vertical="center" wrapText="1"/>
    </xf>
    <xf numFmtId="4" fontId="26" fillId="0" borderId="39" xfId="42" applyNumberFormat="1" applyFont="1" applyFill="1" applyBorder="1" applyAlignment="1">
      <alignment horizontal="center" vertical="center" wrapText="1"/>
    </xf>
    <xf numFmtId="4" fontId="26" fillId="0" borderId="41" xfId="42" applyNumberFormat="1" applyFont="1" applyFill="1" applyBorder="1" applyAlignment="1">
      <alignment horizontal="center" vertical="center" wrapText="1"/>
    </xf>
    <xf numFmtId="0" fontId="66" fillId="24" borderId="35" xfId="45" applyFont="1" applyFill="1" applyBorder="1" applyAlignment="1">
      <alignment horizontal="center" vertical="center" wrapText="1"/>
    </xf>
    <xf numFmtId="0" fontId="25" fillId="33" borderId="35" xfId="38" applyFont="1" applyFill="1" applyBorder="1" applyAlignment="1">
      <alignment horizontal="center" vertical="center" wrapText="1"/>
    </xf>
    <xf numFmtId="167" fontId="66" fillId="0" borderId="35" xfId="63" applyNumberFormat="1" applyFont="1" applyFill="1" applyBorder="1" applyAlignment="1" applyProtection="1">
      <alignment horizontal="center"/>
    </xf>
    <xf numFmtId="167" fontId="26" fillId="33" borderId="35" xfId="38" applyNumberFormat="1" applyFont="1" applyFill="1" applyBorder="1" applyAlignment="1">
      <alignment horizontal="center" vertical="center"/>
    </xf>
    <xf numFmtId="0" fontId="23" fillId="24" borderId="0" xfId="52" applyFont="1" applyFill="1" applyBorder="1" applyAlignment="1">
      <alignment horizontal="center" wrapText="1"/>
    </xf>
    <xf numFmtId="0" fontId="25" fillId="29" borderId="30" xfId="38" applyFont="1" applyFill="1" applyBorder="1" applyAlignment="1">
      <alignment horizontal="center" vertical="center" wrapText="1"/>
    </xf>
    <xf numFmtId="0" fontId="25" fillId="29" borderId="33" xfId="38" applyFont="1" applyFill="1" applyBorder="1" applyAlignment="1">
      <alignment horizontal="center" vertical="center" wrapText="1"/>
    </xf>
    <xf numFmtId="164" fontId="1" fillId="21" borderId="0" xfId="63" applyFill="1" applyBorder="1" applyAlignment="1">
      <alignment horizontal="center"/>
    </xf>
    <xf numFmtId="0" fontId="81" fillId="24" borderId="0" xfId="28" applyNumberFormat="1" applyFont="1" applyFill="1" applyBorder="1" applyAlignment="1" applyProtection="1">
      <alignment horizontal="left"/>
    </xf>
    <xf numFmtId="0" fontId="26" fillId="24" borderId="0" xfId="45" applyFont="1" applyFill="1" applyBorder="1" applyAlignment="1">
      <alignment horizontal="center" vertical="center" wrapText="1"/>
    </xf>
    <xf numFmtId="1" fontId="26" fillId="24" borderId="0" xfId="45" applyNumberFormat="1" applyFont="1" applyFill="1" applyBorder="1" applyAlignment="1">
      <alignment horizontal="center" vertical="center" wrapText="1"/>
    </xf>
    <xf numFmtId="4" fontId="26" fillId="0" borderId="0" xfId="42" applyNumberFormat="1" applyFont="1" applyFill="1" applyBorder="1" applyAlignment="1">
      <alignment horizontal="center" vertical="center" wrapText="1"/>
    </xf>
    <xf numFmtId="164" fontId="1" fillId="21" borderId="0" xfId="63" applyFill="1" applyBorder="1" applyAlignment="1">
      <alignment horizontal="center"/>
    </xf>
    <xf numFmtId="14" fontId="67" fillId="24" borderId="0" xfId="40" applyNumberFormat="1" applyFont="1" applyFill="1" applyBorder="1" applyAlignment="1">
      <alignment horizontal="center" vertical="center" wrapText="1"/>
    </xf>
    <xf numFmtId="0" fontId="67" fillId="24" borderId="0" xfId="40" applyFont="1" applyFill="1" applyBorder="1" applyAlignment="1">
      <alignment horizontal="center" vertical="center" wrapText="1"/>
    </xf>
    <xf numFmtId="0" fontId="68" fillId="24" borderId="0" xfId="40" applyFont="1" applyFill="1" applyBorder="1" applyAlignment="1">
      <alignment vertical="center" wrapText="1"/>
    </xf>
    <xf numFmtId="0" fontId="68" fillId="24" borderId="0" xfId="40" applyFont="1" applyFill="1" applyBorder="1" applyAlignment="1">
      <alignment horizontal="left" vertical="top"/>
    </xf>
    <xf numFmtId="0" fontId="69" fillId="24" borderId="0" xfId="40" applyFont="1" applyFill="1" applyBorder="1" applyAlignment="1">
      <alignment vertical="center" wrapText="1"/>
    </xf>
    <xf numFmtId="0" fontId="52" fillId="24" borderId="0" xfId="40" applyFont="1" applyFill="1" applyBorder="1" applyAlignment="1">
      <alignment horizontal="center" vertical="center" wrapText="1"/>
    </xf>
    <xf numFmtId="0" fontId="52" fillId="24" borderId="0" xfId="40" applyFont="1" applyFill="1" applyBorder="1" applyAlignment="1">
      <alignment horizontal="left" vertical="center" wrapText="1"/>
    </xf>
    <xf numFmtId="0" fontId="81" fillId="24" borderId="0" xfId="28" applyNumberFormat="1" applyFont="1" applyFill="1" applyBorder="1" applyAlignment="1" applyProtection="1">
      <alignment horizontal="left"/>
    </xf>
    <xf numFmtId="0" fontId="79" fillId="24" borderId="0" xfId="28" applyNumberFormat="1" applyFont="1" applyFill="1" applyBorder="1" applyAlignment="1" applyProtection="1">
      <alignment horizontal="left"/>
    </xf>
    <xf numFmtId="0" fontId="54" fillId="24" borderId="0" xfId="49" applyFont="1" applyFill="1" applyBorder="1"/>
    <xf numFmtId="0" fontId="55" fillId="24" borderId="0" xfId="40" applyFont="1" applyFill="1" applyBorder="1" applyAlignment="1">
      <alignment horizontal="left" vertical="center"/>
    </xf>
    <xf numFmtId="0" fontId="1" fillId="0" borderId="0" xfId="49" applyFill="1" applyBorder="1" applyAlignment="1">
      <alignment horizontal="center"/>
    </xf>
    <xf numFmtId="0" fontId="59" fillId="24" borderId="0" xfId="49" applyFont="1" applyFill="1" applyBorder="1"/>
    <xf numFmtId="0" fontId="70" fillId="24" borderId="0" xfId="40" applyFont="1" applyFill="1" applyBorder="1" applyAlignment="1">
      <alignment horizontal="left" vertical="center"/>
    </xf>
    <xf numFmtId="0" fontId="68" fillId="24" borderId="0" xfId="40" applyFont="1" applyFill="1" applyBorder="1" applyAlignment="1">
      <alignment horizontal="left" vertical="center" wrapText="1"/>
    </xf>
    <xf numFmtId="0" fontId="68" fillId="24" borderId="0" xfId="40" applyFont="1" applyFill="1" applyBorder="1" applyAlignment="1">
      <alignment horizontal="left" wrapText="1"/>
    </xf>
    <xf numFmtId="0" fontId="53" fillId="0" borderId="0" xfId="49" applyFont="1" applyBorder="1" applyAlignment="1">
      <alignment horizontal="left" vertical="top" wrapText="1"/>
    </xf>
    <xf numFmtId="0" fontId="54" fillId="24" borderId="0" xfId="40" applyFont="1" applyFill="1" applyBorder="1" applyAlignment="1">
      <alignment horizontal="justify" vertical="center" wrapText="1"/>
    </xf>
    <xf numFmtId="0" fontId="71" fillId="24" borderId="0" xfId="40" applyFont="1" applyFill="1" applyBorder="1" applyAlignment="1">
      <alignment horizontal="left" vertical="center"/>
    </xf>
    <xf numFmtId="0" fontId="79" fillId="24" borderId="0" xfId="28" applyNumberFormat="1" applyFont="1" applyFill="1" applyBorder="1" applyAlignment="1" applyProtection="1">
      <alignment horizontal="left" vertical="center"/>
    </xf>
    <xf numFmtId="0" fontId="79" fillId="24" borderId="0" xfId="28" applyNumberFormat="1" applyFont="1" applyFill="1" applyBorder="1" applyAlignment="1" applyProtection="1"/>
    <xf numFmtId="0" fontId="56" fillId="24" borderId="0" xfId="49" applyFont="1" applyFill="1" applyBorder="1"/>
    <xf numFmtId="0" fontId="79" fillId="0" borderId="0" xfId="28" applyNumberFormat="1" applyFont="1" applyFill="1" applyBorder="1" applyAlignment="1" applyProtection="1">
      <alignment horizontal="left"/>
    </xf>
    <xf numFmtId="0" fontId="79" fillId="0" borderId="0" xfId="28" applyNumberFormat="1" applyFont="1" applyFill="1" applyBorder="1" applyAlignment="1" applyProtection="1"/>
    <xf numFmtId="0" fontId="72" fillId="24" borderId="0" xfId="28" applyFont="1" applyFill="1" applyBorder="1" applyAlignment="1">
      <alignment horizontal="right" vertical="center" wrapText="1"/>
    </xf>
    <xf numFmtId="0" fontId="51" fillId="0" borderId="0" xfId="49" applyFont="1" applyBorder="1" applyAlignment="1">
      <alignment horizontal="right" vertical="top" wrapText="1"/>
    </xf>
    <xf numFmtId="0" fontId="56" fillId="24" borderId="0" xfId="40" applyFont="1" applyFill="1" applyBorder="1" applyAlignment="1">
      <alignment horizontal="center"/>
    </xf>
    <xf numFmtId="0" fontId="1" fillId="24" borderId="0" xfId="47" applyFill="1" applyBorder="1" applyAlignment="1">
      <alignment horizontal="center"/>
    </xf>
    <xf numFmtId="0" fontId="25" fillId="30" borderId="30" xfId="47" applyFont="1" applyFill="1" applyBorder="1" applyAlignment="1">
      <alignment horizontal="center" vertical="center" wrapText="1"/>
    </xf>
    <xf numFmtId="0" fontId="0" fillId="31" borderId="44" xfId="0" applyFill="1" applyBorder="1" applyAlignment="1">
      <alignment horizontal="center" vertical="center" wrapText="1"/>
    </xf>
    <xf numFmtId="0" fontId="25" fillId="0" borderId="25" xfId="45" applyFont="1" applyFill="1" applyBorder="1" applyAlignment="1">
      <alignment horizontal="center" vertical="center" wrapText="1"/>
    </xf>
    <xf numFmtId="0" fontId="25" fillId="30" borderId="45" xfId="47" applyFont="1" applyFill="1" applyBorder="1" applyAlignment="1">
      <alignment horizontal="center" vertical="center" wrapText="1"/>
    </xf>
    <xf numFmtId="0" fontId="0" fillId="31" borderId="46" xfId="0" applyFill="1" applyBorder="1" applyAlignment="1">
      <alignment horizontal="center" vertical="center" wrapText="1"/>
    </xf>
    <xf numFmtId="0" fontId="25" fillId="29" borderId="34" xfId="42" applyFont="1" applyFill="1" applyBorder="1" applyAlignment="1">
      <alignment horizontal="center" vertical="center" wrapText="1"/>
    </xf>
    <xf numFmtId="0" fontId="25" fillId="29" borderId="32" xfId="42" applyFont="1" applyFill="1" applyBorder="1" applyAlignment="1">
      <alignment horizontal="center" vertical="center" wrapText="1"/>
    </xf>
    <xf numFmtId="0" fontId="25" fillId="30" borderId="47" xfId="47" applyFont="1" applyFill="1" applyBorder="1" applyAlignment="1">
      <alignment horizontal="center" vertical="center" wrapText="1"/>
    </xf>
    <xf numFmtId="0" fontId="0" fillId="31" borderId="48" xfId="0" applyFill="1" applyBorder="1" applyAlignment="1">
      <alignment horizontal="center" vertical="center" wrapText="1"/>
    </xf>
    <xf numFmtId="0" fontId="23" fillId="24" borderId="0" xfId="52" applyFont="1" applyFill="1" applyBorder="1" applyAlignment="1">
      <alignment horizontal="center" wrapText="1"/>
    </xf>
    <xf numFmtId="0" fontId="73" fillId="24" borderId="0" xfId="40" applyFont="1" applyFill="1" applyBorder="1" applyAlignment="1">
      <alignment horizontal="center" vertical="center"/>
    </xf>
    <xf numFmtId="0" fontId="74" fillId="0" borderId="0" xfId="45" applyFont="1" applyFill="1" applyBorder="1" applyAlignment="1">
      <alignment horizontal="center" vertical="center" wrapText="1"/>
    </xf>
    <xf numFmtId="0" fontId="25" fillId="0" borderId="0" xfId="45" applyFont="1" applyFill="1" applyBorder="1" applyAlignment="1">
      <alignment horizontal="center" vertical="center" wrapText="1"/>
    </xf>
    <xf numFmtId="0" fontId="75" fillId="31" borderId="47" xfId="45" applyFont="1" applyFill="1" applyBorder="1" applyAlignment="1">
      <alignment horizontal="center" vertical="center" wrapText="1"/>
    </xf>
    <xf numFmtId="0" fontId="75" fillId="31" borderId="48" xfId="45" applyFont="1" applyFill="1" applyBorder="1" applyAlignment="1">
      <alignment horizontal="center" vertical="center" wrapText="1"/>
    </xf>
    <xf numFmtId="0" fontId="74" fillId="31" borderId="50" xfId="45" applyFont="1" applyFill="1" applyBorder="1" applyAlignment="1">
      <alignment horizontal="center" vertical="center" wrapText="1"/>
    </xf>
    <xf numFmtId="0" fontId="74" fillId="31" borderId="51" xfId="45" applyFont="1" applyFill="1" applyBorder="1" applyAlignment="1">
      <alignment horizontal="center" vertical="center" wrapText="1"/>
    </xf>
    <xf numFmtId="0" fontId="74" fillId="31" borderId="52" xfId="45" applyFont="1" applyFill="1" applyBorder="1" applyAlignment="1">
      <alignment horizontal="center" vertical="center" wrapText="1"/>
    </xf>
    <xf numFmtId="0" fontId="75" fillId="31" borderId="47" xfId="45" applyNumberFormat="1" applyFont="1" applyFill="1" applyBorder="1" applyAlignment="1">
      <alignment horizontal="center" vertical="center" wrapText="1"/>
    </xf>
    <xf numFmtId="0" fontId="75" fillId="31" borderId="49" xfId="45" applyNumberFormat="1" applyFont="1" applyFill="1" applyBorder="1" applyAlignment="1">
      <alignment horizontal="center" vertical="center" wrapText="1"/>
    </xf>
    <xf numFmtId="0" fontId="36" fillId="24" borderId="0" xfId="52" applyFont="1" applyFill="1" applyBorder="1" applyAlignment="1">
      <alignment horizontal="center" wrapText="1"/>
    </xf>
    <xf numFmtId="0" fontId="24" fillId="24" borderId="0" xfId="40" applyFont="1" applyFill="1" applyBorder="1" applyAlignment="1">
      <alignment horizontal="center" vertical="center"/>
    </xf>
    <xf numFmtId="0" fontId="25" fillId="31" borderId="47" xfId="45" applyFont="1" applyFill="1" applyBorder="1" applyAlignment="1">
      <alignment horizontal="center" vertical="center" wrapText="1"/>
    </xf>
    <xf numFmtId="0" fontId="25" fillId="31" borderId="49" xfId="45" applyFont="1" applyFill="1" applyBorder="1" applyAlignment="1">
      <alignment horizontal="center" vertical="center" wrapText="1"/>
    </xf>
    <xf numFmtId="0" fontId="74" fillId="28" borderId="0" xfId="45" applyFont="1" applyFill="1" applyBorder="1" applyAlignment="1">
      <alignment horizontal="center" vertical="center" wrapText="1"/>
    </xf>
    <xf numFmtId="0" fontId="26" fillId="24" borderId="10" xfId="45" applyFont="1" applyFill="1" applyBorder="1" applyAlignment="1">
      <alignment horizontal="center" vertical="center" wrapText="1"/>
    </xf>
    <xf numFmtId="0" fontId="26" fillId="24" borderId="53" xfId="45" applyFont="1" applyFill="1" applyBorder="1" applyAlignment="1">
      <alignment horizontal="center" vertical="center" wrapText="1"/>
    </xf>
    <xf numFmtId="0" fontId="26" fillId="24" borderId="54" xfId="45" applyFont="1" applyFill="1" applyBorder="1" applyAlignment="1">
      <alignment horizontal="center" vertical="center" wrapText="1"/>
    </xf>
    <xf numFmtId="0" fontId="26" fillId="24" borderId="55" xfId="45" applyFont="1" applyFill="1" applyBorder="1" applyAlignment="1">
      <alignment horizontal="center" vertical="center" wrapText="1"/>
    </xf>
    <xf numFmtId="0" fontId="45" fillId="0" borderId="0" xfId="48" applyFont="1" applyAlignment="1">
      <alignment wrapText="1"/>
    </xf>
    <xf numFmtId="0" fontId="1" fillId="0" borderId="0" xfId="48" applyAlignment="1">
      <alignment wrapText="1"/>
    </xf>
    <xf numFmtId="0" fontId="26" fillId="24" borderId="56" xfId="45" applyFont="1" applyFill="1" applyBorder="1" applyAlignment="1">
      <alignment horizontal="center" vertical="center" wrapText="1"/>
    </xf>
    <xf numFmtId="0" fontId="26" fillId="24" borderId="57" xfId="45" applyFont="1" applyFill="1" applyBorder="1" applyAlignment="1">
      <alignment horizontal="center" vertical="center" wrapText="1"/>
    </xf>
    <xf numFmtId="0" fontId="26" fillId="24" borderId="58" xfId="45" applyFont="1" applyFill="1" applyBorder="1" applyAlignment="1">
      <alignment horizontal="center" vertical="center" wrapText="1"/>
    </xf>
    <xf numFmtId="0" fontId="73" fillId="24" borderId="0" xfId="40" applyFont="1" applyFill="1" applyBorder="1" applyAlignment="1">
      <alignment horizontal="center" vertical="center" wrapText="1"/>
    </xf>
    <xf numFmtId="0" fontId="25" fillId="29" borderId="30" xfId="38" applyFont="1" applyFill="1" applyBorder="1" applyAlignment="1">
      <alignment horizontal="center" vertical="center" wrapText="1"/>
    </xf>
    <xf numFmtId="0" fontId="25" fillId="29" borderId="31" xfId="38" applyFont="1" applyFill="1" applyBorder="1" applyAlignment="1">
      <alignment horizontal="center" vertical="center" wrapText="1"/>
    </xf>
    <xf numFmtId="0" fontId="25" fillId="29" borderId="33" xfId="38" applyFont="1" applyFill="1" applyBorder="1" applyAlignment="1">
      <alignment horizontal="center" vertical="center" wrapText="1"/>
    </xf>
    <xf numFmtId="0" fontId="26" fillId="24" borderId="15" xfId="45" applyFont="1" applyFill="1" applyBorder="1" applyAlignment="1">
      <alignment horizontal="center" vertical="center" wrapText="1"/>
    </xf>
    <xf numFmtId="0" fontId="26" fillId="24" borderId="59" xfId="45" applyFont="1" applyFill="1" applyBorder="1" applyAlignment="1">
      <alignment horizontal="center" vertical="center" wrapText="1"/>
    </xf>
    <xf numFmtId="0" fontId="26" fillId="24" borderId="60" xfId="45" applyFont="1" applyFill="1" applyBorder="1" applyAlignment="1">
      <alignment horizontal="center" vertical="center" wrapText="1"/>
    </xf>
    <xf numFmtId="0" fontId="26" fillId="24" borderId="61" xfId="45" applyFont="1" applyFill="1" applyBorder="1" applyAlignment="1">
      <alignment horizontal="center" vertical="center" wrapText="1"/>
    </xf>
    <xf numFmtId="0" fontId="28" fillId="24" borderId="0" xfId="45" applyFont="1" applyFill="1" applyBorder="1" applyAlignment="1">
      <alignment horizontal="center" vertical="center" wrapText="1"/>
    </xf>
    <xf numFmtId="0" fontId="26" fillId="24" borderId="62" xfId="45" applyFont="1" applyFill="1" applyBorder="1" applyAlignment="1">
      <alignment horizontal="center" vertical="center" wrapText="1"/>
    </xf>
    <xf numFmtId="0" fontId="26" fillId="24" borderId="63" xfId="45" applyFont="1" applyFill="1" applyBorder="1" applyAlignment="1">
      <alignment horizontal="center" vertical="center" wrapText="1"/>
    </xf>
    <xf numFmtId="0" fontId="26" fillId="24" borderId="64" xfId="45" applyFont="1" applyFill="1" applyBorder="1" applyAlignment="1">
      <alignment horizontal="center" vertical="center" wrapText="1"/>
    </xf>
    <xf numFmtId="0" fontId="25" fillId="24" borderId="22" xfId="45" applyFont="1" applyFill="1" applyBorder="1" applyAlignment="1">
      <alignment horizontal="center" vertical="center" wrapText="1"/>
    </xf>
    <xf numFmtId="0" fontId="25" fillId="24" borderId="35" xfId="45" applyFont="1" applyFill="1" applyBorder="1" applyAlignment="1">
      <alignment horizontal="center" vertical="center" wrapText="1"/>
    </xf>
    <xf numFmtId="49" fontId="26" fillId="24" borderId="35" xfId="45" applyNumberFormat="1" applyFont="1" applyFill="1" applyBorder="1" applyAlignment="1">
      <alignment horizontal="center" vertical="center" wrapText="1"/>
    </xf>
    <xf numFmtId="1" fontId="26" fillId="24" borderId="35" xfId="45" applyNumberFormat="1" applyFont="1" applyFill="1" applyBorder="1" applyAlignment="1">
      <alignment horizontal="center" vertical="center" wrapText="1"/>
    </xf>
    <xf numFmtId="0" fontId="25" fillId="24" borderId="24" xfId="45" applyFont="1" applyFill="1" applyBorder="1" applyAlignment="1">
      <alignment horizontal="center" vertical="center" wrapText="1"/>
    </xf>
    <xf numFmtId="0" fontId="25" fillId="24" borderId="40" xfId="45" applyFont="1" applyFill="1" applyBorder="1" applyAlignment="1">
      <alignment horizontal="center" vertical="center" wrapText="1"/>
    </xf>
    <xf numFmtId="0" fontId="26" fillId="24" borderId="40" xfId="45" applyFont="1" applyFill="1" applyBorder="1" applyAlignment="1">
      <alignment horizontal="center" vertical="center" wrapText="1"/>
    </xf>
    <xf numFmtId="1" fontId="26" fillId="24" borderId="40" xfId="45" applyNumberFormat="1" applyFont="1" applyFill="1" applyBorder="1" applyAlignment="1">
      <alignment horizontal="center" vertical="center" wrapText="1"/>
    </xf>
    <xf numFmtId="0" fontId="25" fillId="20" borderId="67" xfId="42" applyFont="1" applyFill="1" applyBorder="1" applyAlignment="1">
      <alignment horizontal="center" vertical="center" wrapText="1"/>
    </xf>
    <xf numFmtId="0" fontId="25" fillId="20" borderId="68" xfId="42" applyFont="1" applyFill="1" applyBorder="1" applyAlignment="1">
      <alignment horizontal="center" vertical="center" wrapText="1"/>
    </xf>
    <xf numFmtId="0" fontId="25" fillId="20" borderId="50" xfId="42" applyFont="1" applyFill="1" applyBorder="1" applyAlignment="1">
      <alignment horizontal="center" vertical="center" wrapText="1"/>
    </xf>
    <xf numFmtId="0" fontId="25" fillId="20" borderId="52" xfId="42" applyFont="1" applyFill="1" applyBorder="1" applyAlignment="1">
      <alignment horizontal="center" vertical="center" wrapText="1"/>
    </xf>
    <xf numFmtId="0" fontId="75" fillId="32" borderId="0" xfId="45" applyFont="1" applyFill="1" applyBorder="1" applyAlignment="1">
      <alignment horizontal="center" vertical="center" wrapText="1"/>
    </xf>
    <xf numFmtId="0" fontId="25" fillId="24" borderId="65" xfId="42" applyFont="1" applyFill="1" applyBorder="1" applyAlignment="1">
      <alignment horizontal="center" vertical="center" wrapText="1"/>
    </xf>
    <xf numFmtId="0" fontId="25" fillId="24" borderId="66" xfId="42" applyFont="1" applyFill="1" applyBorder="1" applyAlignment="1">
      <alignment horizontal="center" vertical="center" wrapText="1"/>
    </xf>
    <xf numFmtId="49" fontId="26" fillId="24" borderId="66" xfId="42" applyNumberFormat="1" applyFont="1" applyFill="1" applyBorder="1" applyAlignment="1">
      <alignment horizontal="center" vertical="center" wrapText="1"/>
    </xf>
    <xf numFmtId="1" fontId="26" fillId="24" borderId="66" xfId="45" applyNumberFormat="1" applyFont="1" applyFill="1" applyBorder="1" applyAlignment="1">
      <alignment horizontal="center" vertical="center" wrapText="1"/>
    </xf>
    <xf numFmtId="0" fontId="25" fillId="32" borderId="0" xfId="45" applyFont="1" applyFill="1" applyBorder="1" applyAlignment="1">
      <alignment horizontal="center" vertical="center" wrapText="1"/>
    </xf>
    <xf numFmtId="0" fontId="82" fillId="32" borderId="0" xfId="45" applyFont="1" applyFill="1" applyBorder="1" applyAlignment="1">
      <alignment horizontal="center" vertical="center" wrapText="1"/>
    </xf>
    <xf numFmtId="0" fontId="25" fillId="29" borderId="67" xfId="42" applyFont="1" applyFill="1" applyBorder="1" applyAlignment="1">
      <alignment horizontal="center" vertical="center" wrapText="1"/>
    </xf>
    <xf numFmtId="0" fontId="25" fillId="29" borderId="68" xfId="42" applyFont="1" applyFill="1" applyBorder="1" applyAlignment="1">
      <alignment horizontal="center" vertical="center" wrapText="1"/>
    </xf>
    <xf numFmtId="0" fontId="76" fillId="24" borderId="0" xfId="40" applyFont="1" applyFill="1" applyBorder="1" applyAlignment="1">
      <alignment horizontal="center" vertical="center" wrapText="1"/>
    </xf>
    <xf numFmtId="0" fontId="27" fillId="24" borderId="0" xfId="54" applyFont="1" applyFill="1" applyBorder="1" applyAlignment="1">
      <alignment horizontal="center" vertical="center" wrapText="1"/>
    </xf>
    <xf numFmtId="0" fontId="25" fillId="29" borderId="50" xfId="42" applyFont="1" applyFill="1" applyBorder="1" applyAlignment="1">
      <alignment horizontal="center" vertical="center" wrapText="1"/>
    </xf>
    <xf numFmtId="0" fontId="25" fillId="29" borderId="52" xfId="42" applyFont="1" applyFill="1" applyBorder="1" applyAlignment="1">
      <alignment horizontal="center" vertical="center" wrapText="1"/>
    </xf>
    <xf numFmtId="0" fontId="75" fillId="24" borderId="0" xfId="54" applyFont="1" applyFill="1" applyBorder="1" applyAlignment="1">
      <alignment horizontal="center" vertical="top" wrapText="1"/>
    </xf>
    <xf numFmtId="0" fontId="33" fillId="24" borderId="0" xfId="28" applyNumberFormat="1" applyFont="1" applyFill="1" applyBorder="1" applyAlignment="1" applyProtection="1">
      <alignment horizontal="center"/>
    </xf>
    <xf numFmtId="0" fontId="74" fillId="24" borderId="0" xfId="40" applyFont="1" applyFill="1" applyBorder="1" applyAlignment="1">
      <alignment horizontal="center" vertical="center" wrapText="1"/>
    </xf>
    <xf numFmtId="0" fontId="25" fillId="29" borderId="69" xfId="38" applyFont="1" applyFill="1" applyBorder="1" applyAlignment="1">
      <alignment horizontal="center" vertical="center" wrapText="1"/>
    </xf>
    <xf numFmtId="0" fontId="25" fillId="29" borderId="70" xfId="38" applyFont="1" applyFill="1" applyBorder="1" applyAlignment="1">
      <alignment horizontal="center" vertical="center" wrapText="1"/>
    </xf>
    <xf numFmtId="166" fontId="66" fillId="0" borderId="71" xfId="63" applyNumberFormat="1" applyFont="1" applyFill="1" applyBorder="1" applyAlignment="1" applyProtection="1">
      <alignment horizontal="center"/>
    </xf>
    <xf numFmtId="166" fontId="66" fillId="0" borderId="72" xfId="63" applyNumberFormat="1" applyFont="1" applyFill="1" applyBorder="1" applyAlignment="1" applyProtection="1">
      <alignment horizontal="center"/>
    </xf>
    <xf numFmtId="0" fontId="66" fillId="24" borderId="35" xfId="45" applyFont="1" applyFill="1" applyBorder="1" applyAlignment="1">
      <alignment horizontal="left" vertical="center" wrapText="1"/>
    </xf>
    <xf numFmtId="0" fontId="29" fillId="24" borderId="0" xfId="28" applyNumberFormat="1" applyFont="1" applyFill="1" applyBorder="1" applyAlignment="1" applyProtection="1">
      <alignment horizontal="center"/>
    </xf>
    <xf numFmtId="166" fontId="66" fillId="0" borderId="35" xfId="63" applyNumberFormat="1" applyFont="1" applyFill="1" applyBorder="1" applyAlignment="1" applyProtection="1">
      <alignment horizontal="center"/>
    </xf>
    <xf numFmtId="0" fontId="26" fillId="33" borderId="71" xfId="38" applyFont="1" applyFill="1" applyBorder="1" applyAlignment="1">
      <alignment horizontal="center" vertical="center" wrapText="1"/>
    </xf>
    <xf numFmtId="0" fontId="26" fillId="33" borderId="72" xfId="38" applyFont="1" applyFill="1" applyBorder="1" applyAlignment="1">
      <alignment horizontal="center" vertical="center" wrapText="1"/>
    </xf>
    <xf numFmtId="0" fontId="77" fillId="24" borderId="0" xfId="53" applyFont="1" applyFill="1" applyBorder="1" applyAlignment="1">
      <alignment horizontal="center"/>
    </xf>
    <xf numFmtId="49" fontId="25" fillId="24" borderId="22" xfId="45" applyNumberFormat="1" applyFont="1" applyFill="1" applyBorder="1" applyAlignment="1">
      <alignment horizontal="center" vertical="center" wrapText="1"/>
    </xf>
    <xf numFmtId="49" fontId="25" fillId="24" borderId="35" xfId="45" applyNumberFormat="1" applyFont="1" applyFill="1" applyBorder="1" applyAlignment="1">
      <alignment horizontal="center" vertical="center" wrapText="1"/>
    </xf>
    <xf numFmtId="164" fontId="1" fillId="21" borderId="0" xfId="63" applyFill="1" applyBorder="1" applyAlignment="1">
      <alignment horizontal="center"/>
    </xf>
    <xf numFmtId="164" fontId="1" fillId="21" borderId="44" xfId="63" applyFill="1" applyBorder="1" applyAlignment="1">
      <alignment horizontal="center"/>
    </xf>
    <xf numFmtId="49" fontId="25" fillId="24" borderId="65" xfId="42" applyNumberFormat="1" applyFont="1" applyFill="1" applyBorder="1" applyAlignment="1">
      <alignment horizontal="center" vertical="center" wrapText="1"/>
    </xf>
    <xf numFmtId="49" fontId="25" fillId="24" borderId="66" xfId="42" applyNumberFormat="1" applyFont="1" applyFill="1" applyBorder="1" applyAlignment="1">
      <alignment horizontal="center" vertical="center" wrapText="1"/>
    </xf>
    <xf numFmtId="0" fontId="26" fillId="32" borderId="0" xfId="45" applyFont="1" applyFill="1" applyBorder="1" applyAlignment="1">
      <alignment horizontal="center" vertical="center" wrapText="1"/>
    </xf>
    <xf numFmtId="1" fontId="26" fillId="32" borderId="0" xfId="45" applyNumberFormat="1" applyFont="1" applyFill="1" applyBorder="1" applyAlignment="1">
      <alignment horizontal="center" vertical="center" wrapText="1"/>
    </xf>
    <xf numFmtId="0" fontId="78" fillId="24" borderId="0" xfId="54" applyFont="1" applyFill="1" applyBorder="1" applyAlignment="1">
      <alignment horizontal="left" vertical="top" wrapText="1" indent="2"/>
    </xf>
    <xf numFmtId="0" fontId="27" fillId="24" borderId="0" xfId="40" applyFont="1" applyFill="1" applyBorder="1" applyAlignment="1">
      <alignment horizontal="center" vertical="center"/>
    </xf>
    <xf numFmtId="2" fontId="26" fillId="24" borderId="0" xfId="45" applyNumberFormat="1" applyFont="1" applyFill="1" applyBorder="1" applyAlignment="1">
      <alignment horizontal="center" vertical="center" wrapText="1"/>
    </xf>
  </cellXfs>
  <cellStyles count="6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" xfId="37"/>
    <cellStyle name="Обычный 11" xfId="38"/>
    <cellStyle name="Обычный 12" xfId="39"/>
    <cellStyle name="Обычный 2" xfId="40"/>
    <cellStyle name="Обычный 3" xfId="41"/>
    <cellStyle name="Обычный 4" xfId="42"/>
    <cellStyle name="Обычный 5" xfId="43"/>
    <cellStyle name="Обычный 6" xfId="44"/>
    <cellStyle name="Обычный 7" xfId="45"/>
    <cellStyle name="Обычный 9" xfId="46"/>
    <cellStyle name="Обычный_12 03 2012 Рабочий" xfId="47"/>
    <cellStyle name="Обычный_16 04 2012 All price PTS-4" xfId="48"/>
    <cellStyle name="Обычный_16 04 2012 Рабочий" xfId="49"/>
    <cellStyle name="Обычный_2--. Праис тройника и тройникового ответвления 01.08.06г.--" xfId="50"/>
    <cellStyle name="Обычный_Все Прайсы ООО ПТС от 30.08.06г." xfId="51"/>
    <cellStyle name="Обычный_Праис тройника и тройникового ответвления" xfId="52"/>
    <cellStyle name="Обычный_Прайс Лист ПНД" xfId="53"/>
    <cellStyle name="Обычный_Прайс на напорные трубы из ПЭ 63_80_100 03.07.06г. iи" xfId="54"/>
    <cellStyle name="Обычный_Слабо Действующий прайс ООО Бородино-Пласт" xfId="55"/>
    <cellStyle name="Плохой" xfId="56" builtinId="27" customBuiltin="1"/>
    <cellStyle name="Пояснение" xfId="57" builtinId="53" customBuiltin="1"/>
    <cellStyle name="Примечание" xfId="58" builtinId="10" customBuiltin="1"/>
    <cellStyle name="Связанная ячейка" xfId="59" builtinId="24" customBuiltin="1"/>
    <cellStyle name="Текст предупреждения" xfId="60" builtinId="11" customBuiltin="1"/>
    <cellStyle name="Финансовый 2" xfId="61"/>
    <cellStyle name="Финансовый 9" xfId="62"/>
    <cellStyle name="Финансовый_12 03 2012 Рабочий" xfId="63"/>
    <cellStyle name="Хороший" xfId="6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66675</xdr:rowOff>
    </xdr:from>
    <xdr:to>
      <xdr:col>3</xdr:col>
      <xdr:colOff>400050</xdr:colOff>
      <xdr:row>6</xdr:row>
      <xdr:rowOff>647700</xdr:rowOff>
    </xdr:to>
    <xdr:pic>
      <xdr:nvPicPr>
        <xdr:cNvPr id="1120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66675"/>
          <a:ext cx="1838325" cy="1724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142875</xdr:colOff>
      <xdr:row>15</xdr:row>
      <xdr:rowOff>0</xdr:rowOff>
    </xdr:from>
    <xdr:to>
      <xdr:col>8</xdr:col>
      <xdr:colOff>619125</xdr:colOff>
      <xdr:row>24</xdr:row>
      <xdr:rowOff>47625</xdr:rowOff>
    </xdr:to>
    <xdr:pic>
      <xdr:nvPicPr>
        <xdr:cNvPr id="1120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86275" y="3743325"/>
          <a:ext cx="2133600" cy="1533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142875</xdr:colOff>
      <xdr:row>25</xdr:row>
      <xdr:rowOff>0</xdr:rowOff>
    </xdr:from>
    <xdr:to>
      <xdr:col>8</xdr:col>
      <xdr:colOff>619125</xdr:colOff>
      <xdr:row>34</xdr:row>
      <xdr:rowOff>38100</xdr:rowOff>
    </xdr:to>
    <xdr:pic>
      <xdr:nvPicPr>
        <xdr:cNvPr id="1120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86275" y="5438775"/>
          <a:ext cx="2133600" cy="1552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142875</xdr:colOff>
      <xdr:row>37</xdr:row>
      <xdr:rowOff>9525</xdr:rowOff>
    </xdr:from>
    <xdr:to>
      <xdr:col>8</xdr:col>
      <xdr:colOff>609600</xdr:colOff>
      <xdr:row>47</xdr:row>
      <xdr:rowOff>9525</xdr:rowOff>
    </xdr:to>
    <xdr:pic>
      <xdr:nvPicPr>
        <xdr:cNvPr id="1120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7153275"/>
          <a:ext cx="2124075" cy="1590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819150</xdr:colOff>
      <xdr:row>4</xdr:row>
      <xdr:rowOff>19050</xdr:rowOff>
    </xdr:from>
    <xdr:to>
      <xdr:col>8</xdr:col>
      <xdr:colOff>581025</xdr:colOff>
      <xdr:row>7</xdr:row>
      <xdr:rowOff>133350</xdr:rowOff>
    </xdr:to>
    <xdr:pic>
      <xdr:nvPicPr>
        <xdr:cNvPr id="11205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752725" y="781050"/>
          <a:ext cx="38290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0</xdr:row>
      <xdr:rowOff>47625</xdr:rowOff>
    </xdr:from>
    <xdr:to>
      <xdr:col>7</xdr:col>
      <xdr:colOff>200025</xdr:colOff>
      <xdr:row>4</xdr:row>
      <xdr:rowOff>9525</xdr:rowOff>
    </xdr:to>
    <xdr:sp macro="" textlink="">
      <xdr:nvSpPr>
        <xdr:cNvPr id="7" name="TextBox 6"/>
        <xdr:cNvSpPr txBox="1"/>
      </xdr:nvSpPr>
      <xdr:spPr>
        <a:xfrm>
          <a:off x="2819400" y="47625"/>
          <a:ext cx="25527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дилер:_______________________</a:t>
          </a:r>
        </a:p>
        <a:p>
          <a:r>
            <a:rPr lang="ru-RU" sz="1100"/>
            <a:t>размер дисконта:______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0</xdr:row>
      <xdr:rowOff>142875</xdr:rowOff>
    </xdr:from>
    <xdr:to>
      <xdr:col>4</xdr:col>
      <xdr:colOff>352425</xdr:colOff>
      <xdr:row>5</xdr:row>
      <xdr:rowOff>85725</xdr:rowOff>
    </xdr:to>
    <xdr:pic>
      <xdr:nvPicPr>
        <xdr:cNvPr id="2" name="Рисунок 3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142875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790575</xdr:colOff>
      <xdr:row>7</xdr:row>
      <xdr:rowOff>66675</xdr:rowOff>
    </xdr:to>
    <xdr:pic>
      <xdr:nvPicPr>
        <xdr:cNvPr id="3" name="Рисунок 4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47625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495300</xdr:colOff>
      <xdr:row>0</xdr:row>
      <xdr:rowOff>85725</xdr:rowOff>
    </xdr:from>
    <xdr:to>
      <xdr:col>5</xdr:col>
      <xdr:colOff>1228725</xdr:colOff>
      <xdr:row>8</xdr:row>
      <xdr:rowOff>28575</xdr:rowOff>
    </xdr:to>
    <xdr:pic>
      <xdr:nvPicPr>
        <xdr:cNvPr id="4" name="Рисунок 3" descr="3Д ЛОС на 3 человек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81675" y="85725"/>
          <a:ext cx="733425" cy="1466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142875</xdr:rowOff>
    </xdr:from>
    <xdr:to>
      <xdr:col>5</xdr:col>
      <xdr:colOff>361950</xdr:colOff>
      <xdr:row>5</xdr:row>
      <xdr:rowOff>85725</xdr:rowOff>
    </xdr:to>
    <xdr:pic>
      <xdr:nvPicPr>
        <xdr:cNvPr id="9458" name="Рисунок 2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142875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1</xdr:col>
      <xdr:colOff>762000</xdr:colOff>
      <xdr:row>7</xdr:row>
      <xdr:rowOff>57150</xdr:rowOff>
    </xdr:to>
    <xdr:pic>
      <xdr:nvPicPr>
        <xdr:cNvPr id="9459" name="Рисунок 3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38100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9525</xdr:rowOff>
    </xdr:from>
    <xdr:to>
      <xdr:col>5</xdr:col>
      <xdr:colOff>619125</xdr:colOff>
      <xdr:row>5</xdr:row>
      <xdr:rowOff>142875</xdr:rowOff>
    </xdr:to>
    <xdr:pic>
      <xdr:nvPicPr>
        <xdr:cNvPr id="18569" name="Рисунок 2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200025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104775</xdr:rowOff>
    </xdr:from>
    <xdr:to>
      <xdr:col>1</xdr:col>
      <xdr:colOff>771525</xdr:colOff>
      <xdr:row>7</xdr:row>
      <xdr:rowOff>123825</xdr:rowOff>
    </xdr:to>
    <xdr:pic>
      <xdr:nvPicPr>
        <xdr:cNvPr id="18570" name="Рисунок 3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04775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142875</xdr:rowOff>
    </xdr:from>
    <xdr:to>
      <xdr:col>6</xdr:col>
      <xdr:colOff>114300</xdr:colOff>
      <xdr:row>6</xdr:row>
      <xdr:rowOff>85725</xdr:rowOff>
    </xdr:to>
    <xdr:pic>
      <xdr:nvPicPr>
        <xdr:cNvPr id="6445" name="Рисунок 2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333375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28575</xdr:colOff>
      <xdr:row>7</xdr:row>
      <xdr:rowOff>161925</xdr:rowOff>
    </xdr:to>
    <xdr:pic>
      <xdr:nvPicPr>
        <xdr:cNvPr id="6446" name="Рисунок 3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42875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685800</xdr:colOff>
      <xdr:row>1</xdr:row>
      <xdr:rowOff>161925</xdr:rowOff>
    </xdr:from>
    <xdr:to>
      <xdr:col>7</xdr:col>
      <xdr:colOff>409575</xdr:colOff>
      <xdr:row>8</xdr:row>
      <xdr:rowOff>142875</xdr:rowOff>
    </xdr:to>
    <xdr:pic>
      <xdr:nvPicPr>
        <xdr:cNvPr id="644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57850" y="352425"/>
          <a:ext cx="5524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</xdr:row>
      <xdr:rowOff>0</xdr:rowOff>
    </xdr:from>
    <xdr:to>
      <xdr:col>6</xdr:col>
      <xdr:colOff>542925</xdr:colOff>
      <xdr:row>5</xdr:row>
      <xdr:rowOff>133350</xdr:rowOff>
    </xdr:to>
    <xdr:pic>
      <xdr:nvPicPr>
        <xdr:cNvPr id="1352" name="Рисунок 2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190500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38100</xdr:rowOff>
    </xdr:from>
    <xdr:to>
      <xdr:col>2</xdr:col>
      <xdr:colOff>561975</xdr:colOff>
      <xdr:row>9</xdr:row>
      <xdr:rowOff>76200</xdr:rowOff>
    </xdr:to>
    <xdr:pic>
      <xdr:nvPicPr>
        <xdr:cNvPr id="1353" name="Рисунок 3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38100"/>
          <a:ext cx="18669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114300</xdr:rowOff>
    </xdr:from>
    <xdr:to>
      <xdr:col>5</xdr:col>
      <xdr:colOff>114300</xdr:colOff>
      <xdr:row>4</xdr:row>
      <xdr:rowOff>247650</xdr:rowOff>
    </xdr:to>
    <xdr:pic>
      <xdr:nvPicPr>
        <xdr:cNvPr id="7542" name="Рисунок 2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14300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704850</xdr:colOff>
      <xdr:row>6</xdr:row>
      <xdr:rowOff>66675</xdr:rowOff>
    </xdr:to>
    <xdr:pic>
      <xdr:nvPicPr>
        <xdr:cNvPr id="7543" name="Рисунок 3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66675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885825</xdr:colOff>
      <xdr:row>0</xdr:row>
      <xdr:rowOff>0</xdr:rowOff>
    </xdr:from>
    <xdr:to>
      <xdr:col>7</xdr:col>
      <xdr:colOff>0</xdr:colOff>
      <xdr:row>6</xdr:row>
      <xdr:rowOff>457200</xdr:rowOff>
    </xdr:to>
    <xdr:pic>
      <xdr:nvPicPr>
        <xdr:cNvPr id="7544" name="Picture 70" descr="Колодец для прайс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62600" y="0"/>
          <a:ext cx="10382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114300</xdr:rowOff>
    </xdr:from>
    <xdr:to>
      <xdr:col>5</xdr:col>
      <xdr:colOff>114300</xdr:colOff>
      <xdr:row>4</xdr:row>
      <xdr:rowOff>247650</xdr:rowOff>
    </xdr:to>
    <xdr:pic>
      <xdr:nvPicPr>
        <xdr:cNvPr id="15571" name="Рисунок 1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14300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704850</xdr:colOff>
      <xdr:row>6</xdr:row>
      <xdr:rowOff>66675</xdr:rowOff>
    </xdr:to>
    <xdr:pic>
      <xdr:nvPicPr>
        <xdr:cNvPr id="15572" name="Рисунок 2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66675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133350</xdr:rowOff>
    </xdr:from>
    <xdr:to>
      <xdr:col>5</xdr:col>
      <xdr:colOff>638175</xdr:colOff>
      <xdr:row>5</xdr:row>
      <xdr:rowOff>76200</xdr:rowOff>
    </xdr:to>
    <xdr:pic>
      <xdr:nvPicPr>
        <xdr:cNvPr id="4542" name="Рисунок 5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" y="133350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114300</xdr:rowOff>
    </xdr:from>
    <xdr:to>
      <xdr:col>1</xdr:col>
      <xdr:colOff>781050</xdr:colOff>
      <xdr:row>7</xdr:row>
      <xdr:rowOff>19050</xdr:rowOff>
    </xdr:to>
    <xdr:pic>
      <xdr:nvPicPr>
        <xdr:cNvPr id="4543" name="Рисунок 6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4300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133350</xdr:rowOff>
    </xdr:from>
    <xdr:to>
      <xdr:col>5</xdr:col>
      <xdr:colOff>638175</xdr:colOff>
      <xdr:row>5</xdr:row>
      <xdr:rowOff>76200</xdr:rowOff>
    </xdr:to>
    <xdr:pic>
      <xdr:nvPicPr>
        <xdr:cNvPr id="16583" name="Рисунок 1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" y="133350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114300</xdr:rowOff>
    </xdr:from>
    <xdr:to>
      <xdr:col>1</xdr:col>
      <xdr:colOff>781050</xdr:colOff>
      <xdr:row>7</xdr:row>
      <xdr:rowOff>19050</xdr:rowOff>
    </xdr:to>
    <xdr:pic>
      <xdr:nvPicPr>
        <xdr:cNvPr id="16584" name="Рисунок 2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4300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133350</xdr:rowOff>
    </xdr:from>
    <xdr:to>
      <xdr:col>5</xdr:col>
      <xdr:colOff>638175</xdr:colOff>
      <xdr:row>5</xdr:row>
      <xdr:rowOff>76200</xdr:rowOff>
    </xdr:to>
    <xdr:pic>
      <xdr:nvPicPr>
        <xdr:cNvPr id="17688" name="Рисунок 1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6425" y="133350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114300</xdr:rowOff>
    </xdr:from>
    <xdr:to>
      <xdr:col>1</xdr:col>
      <xdr:colOff>781050</xdr:colOff>
      <xdr:row>7</xdr:row>
      <xdr:rowOff>19050</xdr:rowOff>
    </xdr:to>
    <xdr:pic>
      <xdr:nvPicPr>
        <xdr:cNvPr id="17689" name="Рисунок 2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4300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419100</xdr:colOff>
      <xdr:row>1</xdr:row>
      <xdr:rowOff>28575</xdr:rowOff>
    </xdr:from>
    <xdr:to>
      <xdr:col>7</xdr:col>
      <xdr:colOff>666750</xdr:colOff>
      <xdr:row>8</xdr:row>
      <xdr:rowOff>57150</xdr:rowOff>
    </xdr:to>
    <xdr:pic>
      <xdr:nvPicPr>
        <xdr:cNvPr id="17690" name="Рисунок 3" descr="i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91150" y="219075"/>
          <a:ext cx="10763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9525</xdr:rowOff>
    </xdr:from>
    <xdr:to>
      <xdr:col>5</xdr:col>
      <xdr:colOff>676275</xdr:colOff>
      <xdr:row>5</xdr:row>
      <xdr:rowOff>142875</xdr:rowOff>
    </xdr:to>
    <xdr:pic>
      <xdr:nvPicPr>
        <xdr:cNvPr id="2306" name="Рисунок 2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200025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104775</xdr:rowOff>
    </xdr:from>
    <xdr:to>
      <xdr:col>1</xdr:col>
      <xdr:colOff>771525</xdr:colOff>
      <xdr:row>7</xdr:row>
      <xdr:rowOff>123825</xdr:rowOff>
    </xdr:to>
    <xdr:pic>
      <xdr:nvPicPr>
        <xdr:cNvPr id="2307" name="Рисунок 3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04775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454025</xdr:colOff>
      <xdr:row>2</xdr:row>
      <xdr:rowOff>19050</xdr:rowOff>
    </xdr:from>
    <xdr:to>
      <xdr:col>6</xdr:col>
      <xdr:colOff>1628775</xdr:colOff>
      <xdr:row>9</xdr:row>
      <xdr:rowOff>188119</xdr:rowOff>
    </xdr:to>
    <xdr:pic>
      <xdr:nvPicPr>
        <xdr:cNvPr id="4" name="Рисунок 3" descr="септик проточный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97400" y="400050"/>
          <a:ext cx="2003425" cy="15025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0</xdr:row>
      <xdr:rowOff>142875</xdr:rowOff>
    </xdr:from>
    <xdr:to>
      <xdr:col>4</xdr:col>
      <xdr:colOff>352425</xdr:colOff>
      <xdr:row>5</xdr:row>
      <xdr:rowOff>85725</xdr:rowOff>
    </xdr:to>
    <xdr:pic>
      <xdr:nvPicPr>
        <xdr:cNvPr id="14584" name="Рисунок 3" descr="Вставка адре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142875"/>
          <a:ext cx="2905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790575</xdr:colOff>
      <xdr:row>7</xdr:row>
      <xdr:rowOff>66675</xdr:rowOff>
    </xdr:to>
    <xdr:pic>
      <xdr:nvPicPr>
        <xdr:cNvPr id="14585" name="Рисунок 4" descr="Logotip_RosPlast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47625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466725</xdr:colOff>
      <xdr:row>0</xdr:row>
      <xdr:rowOff>133350</xdr:rowOff>
    </xdr:from>
    <xdr:to>
      <xdr:col>5</xdr:col>
      <xdr:colOff>1133475</xdr:colOff>
      <xdr:row>8</xdr:row>
      <xdr:rowOff>104775</xdr:rowOff>
    </xdr:to>
    <xdr:pic>
      <xdr:nvPicPr>
        <xdr:cNvPr id="4" name="Рисунок 3" descr="Вариант исполнения модульной станции на 8 человек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24425" y="133350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plast.su/" TargetMode="External"/><Relationship Id="rId2" Type="http://schemas.openxmlformats.org/officeDocument/2006/relationships/hyperlink" Target="http://www.polimer-trub.ru/" TargetMode="External"/><Relationship Id="rId1" Type="http://schemas.openxmlformats.org/officeDocument/2006/relationships/hyperlink" Target="http://www.polimer-trub.r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osplast.s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_________Microsoft_Office_Word_97_-_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O65"/>
  <sheetViews>
    <sheetView view="pageBreakPreview" topLeftCell="A28" zoomScaleNormal="100" zoomScaleSheetLayoutView="100" workbookViewId="0">
      <selection activeCell="B35" sqref="B35:I35"/>
    </sheetView>
  </sheetViews>
  <sheetFormatPr defaultRowHeight="15"/>
  <cols>
    <col min="1" max="1" width="4.140625" style="86" customWidth="1"/>
    <col min="2" max="4" width="12.42578125" style="86" customWidth="1"/>
    <col min="5" max="5" width="11.28515625" style="86" customWidth="1"/>
    <col min="6" max="9" width="12.42578125" style="86" customWidth="1"/>
    <col min="10" max="16384" width="9.140625" style="86"/>
  </cols>
  <sheetData>
    <row r="1" spans="1:15" ht="15" customHeight="1">
      <c r="A1" s="114"/>
      <c r="B1" s="82"/>
      <c r="C1" s="82"/>
      <c r="D1" s="82"/>
      <c r="E1" s="83"/>
      <c r="F1" s="84"/>
      <c r="G1" s="84"/>
      <c r="H1" s="84"/>
      <c r="I1" s="84"/>
      <c r="J1" s="85"/>
      <c r="K1" s="85"/>
      <c r="L1" s="85"/>
      <c r="M1" s="85"/>
    </row>
    <row r="2" spans="1:15" ht="15" customHeight="1">
      <c r="A2" s="114"/>
      <c r="B2" s="82"/>
      <c r="C2" s="82"/>
      <c r="D2" s="82"/>
      <c r="E2" s="87"/>
      <c r="F2" s="195" t="s">
        <v>62</v>
      </c>
      <c r="G2" s="195"/>
      <c r="H2" s="195"/>
      <c r="I2" s="195"/>
      <c r="J2" s="88"/>
      <c r="K2" s="88"/>
      <c r="L2" s="88"/>
      <c r="M2" s="88"/>
    </row>
    <row r="3" spans="1:15" ht="15" customHeight="1">
      <c r="A3" s="114"/>
      <c r="B3" s="82"/>
      <c r="C3" s="82"/>
      <c r="D3" s="82"/>
      <c r="E3" s="87"/>
      <c r="F3" s="195" t="s">
        <v>63</v>
      </c>
      <c r="G3" s="195"/>
      <c r="H3" s="195"/>
      <c r="I3" s="195"/>
      <c r="J3" s="89"/>
      <c r="K3" s="89"/>
      <c r="L3" s="89"/>
      <c r="M3" s="89"/>
    </row>
    <row r="4" spans="1:15" ht="15" customHeight="1">
      <c r="A4" s="114"/>
      <c r="B4" s="82"/>
      <c r="C4" s="82"/>
      <c r="D4" s="82"/>
      <c r="E4" s="196"/>
      <c r="F4" s="196"/>
      <c r="G4" s="196"/>
      <c r="H4" s="196"/>
      <c r="I4" s="196"/>
    </row>
    <row r="5" spans="1:15" ht="15" customHeight="1">
      <c r="A5" s="114"/>
      <c r="B5" s="82"/>
      <c r="C5" s="82"/>
      <c r="D5" s="82"/>
      <c r="E5" s="196"/>
      <c r="F5" s="196"/>
      <c r="G5" s="196"/>
      <c r="H5" s="196"/>
      <c r="I5" s="196"/>
    </row>
    <row r="6" spans="1:15" ht="15" customHeight="1">
      <c r="A6" s="114"/>
      <c r="B6" s="82"/>
      <c r="C6" s="82"/>
      <c r="D6" s="82"/>
      <c r="E6" s="196"/>
      <c r="F6" s="196"/>
      <c r="G6" s="196"/>
      <c r="H6" s="196"/>
      <c r="I6" s="196"/>
    </row>
    <row r="7" spans="1:15" ht="54" customHeight="1">
      <c r="A7" s="114"/>
      <c r="B7" s="90"/>
      <c r="C7" s="90"/>
      <c r="D7" s="90"/>
      <c r="E7" s="196"/>
      <c r="F7" s="196"/>
      <c r="G7" s="196"/>
      <c r="H7" s="196"/>
      <c r="I7" s="196"/>
      <c r="L7" s="187"/>
      <c r="M7" s="187"/>
      <c r="N7" s="187"/>
      <c r="O7" s="187"/>
    </row>
    <row r="8" spans="1:15" ht="21" customHeight="1">
      <c r="A8" s="114"/>
      <c r="B8" s="90"/>
      <c r="C8" s="90"/>
      <c r="D8" s="90"/>
      <c r="E8" s="87"/>
      <c r="F8" s="91"/>
      <c r="G8" s="91"/>
      <c r="H8" s="91"/>
      <c r="I8" s="91"/>
      <c r="L8" s="187"/>
      <c r="M8" s="187"/>
      <c r="N8" s="187"/>
      <c r="O8" s="187"/>
    </row>
    <row r="9" spans="1:15" ht="15" customHeight="1">
      <c r="A9" s="114"/>
      <c r="B9" s="188" t="s">
        <v>64</v>
      </c>
      <c r="C9" s="188"/>
      <c r="D9" s="188"/>
      <c r="E9" s="188"/>
      <c r="F9" s="188"/>
      <c r="G9" s="188"/>
      <c r="H9" s="188"/>
      <c r="I9" s="188"/>
      <c r="L9" s="187"/>
      <c r="M9" s="187"/>
      <c r="N9" s="187"/>
      <c r="O9" s="187"/>
    </row>
    <row r="10" spans="1:15" ht="15" customHeight="1">
      <c r="A10" s="114"/>
      <c r="B10" s="188"/>
      <c r="C10" s="188"/>
      <c r="D10" s="188"/>
      <c r="E10" s="188"/>
      <c r="F10" s="188"/>
      <c r="G10" s="188"/>
      <c r="H10" s="188"/>
      <c r="I10" s="188"/>
      <c r="L10" s="187"/>
      <c r="M10" s="187"/>
      <c r="N10" s="187"/>
      <c r="O10" s="187"/>
    </row>
    <row r="11" spans="1:15" ht="15" customHeight="1">
      <c r="A11" s="114"/>
      <c r="B11" s="188"/>
      <c r="C11" s="188"/>
      <c r="D11" s="188"/>
      <c r="E11" s="188"/>
      <c r="F11" s="188"/>
      <c r="G11" s="188"/>
      <c r="H11" s="188"/>
      <c r="I11" s="188"/>
      <c r="L11" s="187"/>
      <c r="M11" s="187"/>
      <c r="N11" s="187"/>
      <c r="O11" s="187"/>
    </row>
    <row r="12" spans="1:15" ht="15" customHeight="1">
      <c r="A12" s="114"/>
      <c r="B12" s="188"/>
      <c r="C12" s="188"/>
      <c r="D12" s="188"/>
      <c r="E12" s="188"/>
      <c r="F12" s="188"/>
      <c r="G12" s="188"/>
      <c r="H12" s="188"/>
      <c r="I12" s="188"/>
      <c r="L12" s="187"/>
      <c r="M12" s="187"/>
      <c r="N12" s="187"/>
      <c r="O12" s="187"/>
    </row>
    <row r="13" spans="1:15" ht="32.25" customHeight="1">
      <c r="A13" s="114"/>
      <c r="B13" s="188"/>
      <c r="C13" s="188"/>
      <c r="D13" s="188"/>
      <c r="E13" s="188"/>
      <c r="F13" s="188"/>
      <c r="G13" s="188"/>
      <c r="H13" s="188"/>
      <c r="I13" s="188"/>
    </row>
    <row r="14" spans="1:15" ht="15" customHeight="1">
      <c r="A14" s="114"/>
      <c r="B14" s="92"/>
      <c r="C14" s="92"/>
      <c r="D14" s="92"/>
      <c r="E14" s="92"/>
      <c r="F14" s="92"/>
      <c r="G14" s="92"/>
      <c r="H14" s="92"/>
      <c r="I14" s="92"/>
    </row>
    <row r="15" spans="1:15" ht="22.5" customHeight="1">
      <c r="A15" s="114"/>
      <c r="B15" s="189" t="s">
        <v>61</v>
      </c>
      <c r="C15" s="189"/>
      <c r="D15" s="189"/>
      <c r="E15" s="189"/>
      <c r="F15" s="189"/>
      <c r="G15" s="189"/>
      <c r="H15" s="189"/>
      <c r="I15" s="189"/>
    </row>
    <row r="16" spans="1:15" ht="15" customHeight="1">
      <c r="A16" s="114"/>
      <c r="B16" s="93"/>
      <c r="C16" s="94"/>
      <c r="D16" s="94"/>
      <c r="E16" s="94"/>
      <c r="F16" s="94"/>
      <c r="G16" s="94"/>
      <c r="H16" s="94"/>
      <c r="I16" s="94"/>
    </row>
    <row r="17" spans="1:9" ht="22.5" customHeight="1">
      <c r="A17" s="114"/>
      <c r="B17" s="181" t="s">
        <v>60</v>
      </c>
      <c r="C17" s="181"/>
      <c r="D17" s="181"/>
      <c r="E17" s="181"/>
      <c r="F17" s="181"/>
      <c r="G17" s="181"/>
      <c r="H17" s="181"/>
      <c r="I17" s="181"/>
    </row>
    <row r="18" spans="1:9" ht="5.25" customHeight="1">
      <c r="A18" s="114"/>
      <c r="B18" s="95"/>
      <c r="C18" s="95"/>
      <c r="D18" s="95"/>
      <c r="E18" s="95"/>
      <c r="F18" s="95"/>
      <c r="G18" s="95"/>
      <c r="H18" s="95"/>
      <c r="I18" s="95"/>
    </row>
    <row r="19" spans="1:9" ht="15" customHeight="1">
      <c r="A19" s="114"/>
      <c r="B19" s="193" t="s">
        <v>59</v>
      </c>
      <c r="C19" s="193"/>
      <c r="D19" s="193"/>
      <c r="E19" s="193"/>
      <c r="F19" s="193"/>
      <c r="G19" s="193"/>
      <c r="H19" s="193"/>
      <c r="I19" s="193"/>
    </row>
    <row r="20" spans="1:9" ht="5.25" customHeight="1">
      <c r="A20" s="114"/>
      <c r="B20" s="96"/>
      <c r="C20" s="96"/>
      <c r="D20" s="96"/>
      <c r="E20" s="96"/>
      <c r="F20" s="96"/>
      <c r="G20" s="96"/>
      <c r="H20" s="96"/>
      <c r="I20" s="96"/>
    </row>
    <row r="21" spans="1:9" ht="15" customHeight="1">
      <c r="A21" s="114"/>
      <c r="B21" s="193" t="s">
        <v>181</v>
      </c>
      <c r="C21" s="193"/>
      <c r="D21" s="193"/>
      <c r="E21" s="193"/>
      <c r="F21" s="193"/>
      <c r="G21" s="193"/>
      <c r="H21" s="193"/>
      <c r="I21" s="193"/>
    </row>
    <row r="22" spans="1:9" ht="9" customHeight="1">
      <c r="A22" s="114"/>
      <c r="B22" s="197"/>
      <c r="C22" s="197"/>
      <c r="D22" s="197"/>
      <c r="E22" s="197"/>
      <c r="F22" s="197"/>
      <c r="G22" s="197"/>
      <c r="H22" s="197"/>
      <c r="I22" s="97"/>
    </row>
    <row r="23" spans="1:9" ht="15" customHeight="1">
      <c r="A23" s="114"/>
      <c r="B23" s="193" t="s">
        <v>65</v>
      </c>
      <c r="C23" s="193"/>
      <c r="D23" s="193"/>
      <c r="E23" s="193"/>
      <c r="F23" s="193"/>
      <c r="G23" s="193"/>
      <c r="H23" s="193"/>
      <c r="I23" s="193"/>
    </row>
    <row r="24" spans="1:9" ht="15" customHeight="1">
      <c r="A24" s="116"/>
      <c r="B24" s="117"/>
      <c r="C24" s="117"/>
      <c r="D24" s="117"/>
      <c r="E24" s="117"/>
      <c r="F24" s="117"/>
      <c r="G24" s="117"/>
      <c r="H24" s="117"/>
      <c r="I24" s="117"/>
    </row>
    <row r="25" spans="1:9" ht="16.5" customHeight="1">
      <c r="A25" s="114"/>
      <c r="B25" s="181" t="s">
        <v>66</v>
      </c>
      <c r="C25" s="181"/>
      <c r="D25" s="181"/>
      <c r="E25" s="181"/>
      <c r="F25" s="181"/>
      <c r="G25" s="181"/>
      <c r="H25" s="181"/>
      <c r="I25" s="181"/>
    </row>
    <row r="26" spans="1:9" ht="21" customHeight="1">
      <c r="A26" s="114"/>
      <c r="B26" s="194" t="s">
        <v>67</v>
      </c>
      <c r="C26" s="194"/>
      <c r="D26" s="194"/>
      <c r="E26" s="194"/>
      <c r="F26" s="194"/>
      <c r="G26" s="98"/>
      <c r="H26" s="98"/>
      <c r="I26" s="98"/>
    </row>
    <row r="27" spans="1:9" ht="6.75" customHeight="1">
      <c r="A27" s="114"/>
      <c r="B27" s="95"/>
      <c r="C27" s="95"/>
      <c r="D27" s="95"/>
      <c r="E27" s="95"/>
      <c r="F27" s="95"/>
      <c r="G27" s="95"/>
      <c r="H27" s="95"/>
      <c r="I27" s="95"/>
    </row>
    <row r="28" spans="1:9" ht="15" customHeight="1">
      <c r="A28" s="114"/>
      <c r="B28" s="191" t="s">
        <v>68</v>
      </c>
      <c r="C28" s="191"/>
      <c r="D28" s="191"/>
      <c r="E28" s="191"/>
      <c r="F28" s="192"/>
      <c r="G28" s="192"/>
      <c r="H28" s="192"/>
      <c r="I28" s="192"/>
    </row>
    <row r="29" spans="1:9" ht="5.25" customHeight="1">
      <c r="A29" s="114"/>
      <c r="B29" s="99"/>
      <c r="C29" s="99"/>
      <c r="D29" s="99"/>
      <c r="E29" s="99"/>
      <c r="F29" s="100"/>
      <c r="G29" s="100"/>
      <c r="H29" s="100"/>
      <c r="I29" s="100"/>
    </row>
    <row r="30" spans="1:9" ht="15" customHeight="1">
      <c r="A30" s="114"/>
      <c r="B30" s="190" t="s">
        <v>69</v>
      </c>
      <c r="C30" s="190"/>
      <c r="D30" s="190"/>
      <c r="E30" s="113"/>
      <c r="F30" s="113"/>
      <c r="G30" s="113"/>
      <c r="H30" s="113"/>
      <c r="I30" s="113"/>
    </row>
    <row r="31" spans="1:9" ht="6.75" customHeight="1">
      <c r="A31" s="114"/>
      <c r="B31" s="115"/>
      <c r="C31" s="115"/>
      <c r="D31" s="115"/>
      <c r="E31" s="113"/>
      <c r="F31" s="113"/>
      <c r="G31" s="113"/>
      <c r="H31" s="113"/>
      <c r="I31" s="113"/>
    </row>
    <row r="32" spans="1:9" ht="28.5" customHeight="1">
      <c r="A32" s="114"/>
      <c r="B32" s="181" t="s">
        <v>70</v>
      </c>
      <c r="C32" s="181"/>
      <c r="D32" s="181"/>
      <c r="E32" s="181"/>
      <c r="F32" s="181"/>
      <c r="G32" s="181"/>
      <c r="H32" s="181"/>
      <c r="I32" s="181"/>
    </row>
    <row r="33" spans="1:9" ht="15" customHeight="1">
      <c r="A33" s="114"/>
      <c r="B33" s="190" t="s">
        <v>139</v>
      </c>
      <c r="C33" s="190"/>
      <c r="D33" s="190"/>
      <c r="E33" s="103"/>
      <c r="F33" s="113"/>
      <c r="G33" s="113"/>
      <c r="H33" s="113"/>
      <c r="I33" s="113"/>
    </row>
    <row r="34" spans="1:9" ht="6" customHeight="1">
      <c r="A34" s="114"/>
      <c r="B34" s="101"/>
      <c r="C34" s="101"/>
      <c r="D34" s="101"/>
      <c r="E34" s="101"/>
      <c r="F34" s="101"/>
      <c r="G34" s="101"/>
      <c r="H34" s="102"/>
      <c r="I34" s="102"/>
    </row>
    <row r="35" spans="1:9" ht="15" customHeight="1">
      <c r="A35" s="114"/>
      <c r="B35" s="178" t="s">
        <v>213</v>
      </c>
      <c r="C35" s="178"/>
      <c r="D35" s="178"/>
      <c r="E35" s="178"/>
      <c r="F35" s="178"/>
      <c r="G35" s="178"/>
      <c r="H35" s="178"/>
      <c r="I35" s="178"/>
    </row>
    <row r="36" spans="1:9" ht="7.5" customHeight="1">
      <c r="A36" s="114"/>
      <c r="B36" s="166"/>
      <c r="C36" s="166"/>
      <c r="D36" s="166"/>
      <c r="E36" s="166"/>
      <c r="F36" s="166"/>
      <c r="G36" s="166"/>
      <c r="H36" s="166"/>
      <c r="I36" s="166"/>
    </row>
    <row r="37" spans="1:9" ht="15" customHeight="1">
      <c r="A37" s="114"/>
      <c r="B37" s="166" t="s">
        <v>214</v>
      </c>
      <c r="C37" s="166"/>
      <c r="D37" s="166"/>
      <c r="E37" s="166"/>
      <c r="F37" s="166"/>
      <c r="G37" s="166"/>
      <c r="H37" s="166"/>
      <c r="I37" s="166"/>
    </row>
    <row r="38" spans="1:9" ht="6.75" customHeight="1">
      <c r="A38" s="114"/>
      <c r="B38" s="102"/>
      <c r="C38" s="102"/>
      <c r="D38" s="102"/>
      <c r="E38" s="102"/>
      <c r="F38" s="102"/>
      <c r="G38" s="102"/>
      <c r="H38" s="102"/>
      <c r="I38" s="102"/>
    </row>
    <row r="39" spans="1:9" ht="15" customHeight="1">
      <c r="A39" s="114"/>
      <c r="B39" s="179" t="s">
        <v>71</v>
      </c>
      <c r="C39" s="179"/>
      <c r="D39" s="179"/>
      <c r="E39" s="179"/>
      <c r="F39" s="179"/>
      <c r="G39" s="179"/>
      <c r="H39" s="179"/>
      <c r="I39" s="179"/>
    </row>
    <row r="40" spans="1:9" ht="5.25" customHeight="1">
      <c r="A40" s="114"/>
      <c r="B40" s="104"/>
      <c r="C40" s="104"/>
      <c r="D40" s="180"/>
      <c r="E40" s="180"/>
      <c r="F40" s="180"/>
      <c r="G40" s="180"/>
      <c r="H40" s="105"/>
      <c r="I40" s="105"/>
    </row>
    <row r="41" spans="1:9" ht="15" customHeight="1">
      <c r="A41" s="114"/>
      <c r="B41" s="179" t="s">
        <v>148</v>
      </c>
      <c r="C41" s="179"/>
      <c r="D41" s="179"/>
      <c r="E41" s="179"/>
      <c r="F41" s="179"/>
      <c r="G41" s="179"/>
      <c r="H41" s="179"/>
      <c r="I41" s="179"/>
    </row>
    <row r="42" spans="1:9" ht="4.5" customHeight="1">
      <c r="A42" s="114"/>
      <c r="B42" s="118"/>
      <c r="C42" s="118"/>
      <c r="D42" s="118"/>
      <c r="E42" s="118"/>
      <c r="F42" s="118"/>
      <c r="G42" s="118"/>
      <c r="H42" s="118"/>
      <c r="I42" s="118"/>
    </row>
    <row r="43" spans="1:9" ht="18.75" customHeight="1">
      <c r="A43" s="114"/>
      <c r="B43" s="181" t="s">
        <v>72</v>
      </c>
      <c r="C43" s="181"/>
      <c r="D43" s="181"/>
      <c r="E43" s="181"/>
      <c r="F43" s="181"/>
      <c r="G43" s="181"/>
      <c r="H43" s="181"/>
      <c r="I43" s="181"/>
    </row>
    <row r="44" spans="1:9" ht="15" customHeight="1">
      <c r="A44" s="114"/>
      <c r="B44" s="182"/>
      <c r="C44" s="182"/>
      <c r="D44" s="182"/>
      <c r="E44" s="182"/>
      <c r="F44" s="182"/>
      <c r="G44" s="182"/>
      <c r="H44" s="182"/>
      <c r="I44" s="182"/>
    </row>
    <row r="45" spans="1:9" ht="15" customHeight="1">
      <c r="A45" s="114"/>
      <c r="B45" s="179" t="s">
        <v>73</v>
      </c>
      <c r="C45" s="179"/>
      <c r="D45" s="179"/>
      <c r="E45" s="179"/>
      <c r="F45" s="179"/>
      <c r="G45" s="179"/>
      <c r="H45" s="179"/>
      <c r="I45" s="105"/>
    </row>
    <row r="46" spans="1:9" ht="15" customHeight="1">
      <c r="A46" s="114"/>
      <c r="B46" s="183"/>
      <c r="C46" s="183"/>
      <c r="D46" s="183"/>
      <c r="E46" s="183"/>
      <c r="F46" s="183"/>
      <c r="G46" s="183"/>
      <c r="H46" s="183"/>
      <c r="I46" s="183"/>
    </row>
    <row r="47" spans="1:9" ht="15" customHeight="1">
      <c r="A47" s="114"/>
      <c r="B47" s="106"/>
      <c r="C47" s="106"/>
      <c r="D47" s="106"/>
      <c r="E47" s="106"/>
      <c r="F47" s="106"/>
      <c r="G47" s="106"/>
      <c r="H47" s="106"/>
      <c r="I47" s="106"/>
    </row>
    <row r="48" spans="1:9" ht="15" customHeight="1">
      <c r="A48" s="114"/>
      <c r="B48" s="92"/>
      <c r="C48" s="92"/>
      <c r="D48" s="92"/>
      <c r="E48" s="92"/>
      <c r="F48" s="92"/>
      <c r="G48" s="92"/>
      <c r="H48" s="92"/>
      <c r="I48" s="92"/>
    </row>
    <row r="49" spans="1:9" ht="17.25" customHeight="1">
      <c r="A49" s="114"/>
      <c r="B49" s="184" t="s">
        <v>74</v>
      </c>
      <c r="C49" s="184"/>
      <c r="D49" s="184"/>
      <c r="E49" s="184"/>
      <c r="F49" s="184"/>
      <c r="G49" s="184"/>
      <c r="H49" s="184"/>
      <c r="I49" s="184"/>
    </row>
    <row r="50" spans="1:9" ht="6.75" customHeight="1">
      <c r="A50" s="114"/>
      <c r="B50" s="92"/>
      <c r="C50" s="92"/>
      <c r="D50" s="92"/>
      <c r="E50" s="92"/>
      <c r="F50" s="92"/>
      <c r="G50" s="92"/>
      <c r="H50" s="92"/>
      <c r="I50" s="92"/>
    </row>
    <row r="51" spans="1:9" ht="29.25" customHeight="1">
      <c r="A51" s="114"/>
      <c r="B51" s="177" t="s">
        <v>212</v>
      </c>
      <c r="C51" s="177"/>
      <c r="D51" s="177"/>
      <c r="E51" s="177"/>
      <c r="F51" s="177"/>
      <c r="G51" s="177"/>
      <c r="H51" s="177"/>
      <c r="I51" s="177"/>
    </row>
    <row r="52" spans="1:9" ht="3.75" customHeight="1">
      <c r="A52" s="114"/>
      <c r="B52" s="95"/>
      <c r="C52" s="95"/>
      <c r="D52" s="95"/>
      <c r="E52" s="95"/>
      <c r="F52" s="95"/>
      <c r="G52" s="95"/>
      <c r="H52" s="95"/>
      <c r="I52" s="95"/>
    </row>
    <row r="53" spans="1:9" ht="15" customHeight="1">
      <c r="A53" s="114"/>
      <c r="B53" s="185" t="s">
        <v>75</v>
      </c>
      <c r="C53" s="185"/>
      <c r="D53" s="185"/>
      <c r="E53" s="185"/>
      <c r="F53" s="185" t="s">
        <v>78</v>
      </c>
      <c r="G53" s="185"/>
      <c r="H53" s="185"/>
      <c r="I53" s="185"/>
    </row>
    <row r="54" spans="1:9" ht="21.75" customHeight="1">
      <c r="A54" s="114"/>
      <c r="B54" s="185" t="s">
        <v>76</v>
      </c>
      <c r="C54" s="185"/>
      <c r="D54" s="185"/>
      <c r="E54" s="185"/>
      <c r="F54" s="186" t="s">
        <v>79</v>
      </c>
      <c r="G54" s="186"/>
      <c r="H54" s="186"/>
      <c r="I54" s="186"/>
    </row>
    <row r="55" spans="1:9" ht="12.75" customHeight="1">
      <c r="A55" s="114"/>
      <c r="B55" s="173" t="s">
        <v>77</v>
      </c>
      <c r="C55" s="173"/>
      <c r="D55" s="173"/>
      <c r="E55" s="173"/>
      <c r="F55" s="174" t="s">
        <v>80</v>
      </c>
      <c r="G55" s="174"/>
      <c r="H55" s="174"/>
      <c r="I55" s="174"/>
    </row>
    <row r="56" spans="1:9" ht="15.75" customHeight="1">
      <c r="A56" s="114"/>
      <c r="B56" s="175" t="s">
        <v>149</v>
      </c>
      <c r="C56" s="175"/>
      <c r="D56" s="175"/>
      <c r="E56" s="107"/>
      <c r="F56" s="108"/>
      <c r="G56" s="108"/>
      <c r="H56" s="108"/>
      <c r="I56" s="108"/>
    </row>
    <row r="57" spans="1:9" ht="5.25" customHeight="1">
      <c r="A57" s="114"/>
      <c r="B57" s="95"/>
      <c r="C57" s="95"/>
      <c r="D57" s="95"/>
      <c r="E57" s="95"/>
      <c r="F57" s="95"/>
      <c r="G57" s="95"/>
      <c r="H57" s="95"/>
      <c r="I57" s="95"/>
    </row>
    <row r="58" spans="1:9" ht="27.75" customHeight="1">
      <c r="A58" s="114"/>
      <c r="B58" s="176" t="s">
        <v>81</v>
      </c>
      <c r="C58" s="176"/>
      <c r="D58" s="176"/>
      <c r="E58" s="176"/>
      <c r="F58" s="176"/>
      <c r="G58" s="176"/>
      <c r="H58" s="176"/>
      <c r="I58" s="176"/>
    </row>
    <row r="59" spans="1:9" ht="9" customHeight="1">
      <c r="A59" s="114"/>
      <c r="B59" s="177"/>
      <c r="C59" s="177"/>
      <c r="D59" s="177"/>
      <c r="E59" s="177"/>
      <c r="F59" s="177"/>
      <c r="G59" s="177"/>
      <c r="H59" s="177"/>
      <c r="I59" s="177"/>
    </row>
    <row r="60" spans="1:9" ht="19.5" customHeight="1">
      <c r="A60" s="114"/>
      <c r="B60" s="109"/>
      <c r="C60" s="109"/>
      <c r="D60" s="171">
        <v>41183</v>
      </c>
      <c r="E60" s="172"/>
      <c r="F60" s="172"/>
      <c r="G60" s="172"/>
      <c r="H60" s="109"/>
      <c r="I60" s="109"/>
    </row>
    <row r="61" spans="1:9" ht="15" customHeight="1">
      <c r="A61" s="114"/>
      <c r="B61" s="92"/>
      <c r="C61" s="92"/>
      <c r="D61" s="92"/>
      <c r="E61" s="92"/>
      <c r="F61" s="92"/>
      <c r="G61" s="92"/>
      <c r="H61" s="92"/>
      <c r="I61" s="92"/>
    </row>
    <row r="62" spans="1:9">
      <c r="B62" s="110"/>
      <c r="C62" s="110"/>
      <c r="D62" s="110"/>
      <c r="E62" s="111"/>
      <c r="F62" s="111"/>
      <c r="G62" s="110"/>
      <c r="H62" s="110"/>
      <c r="I62" s="110"/>
    </row>
    <row r="63" spans="1:9">
      <c r="B63" s="111"/>
      <c r="C63" s="111"/>
      <c r="D63" s="111"/>
      <c r="E63" s="111"/>
      <c r="F63" s="111"/>
      <c r="G63" s="111"/>
      <c r="H63" s="111"/>
      <c r="I63" s="111"/>
    </row>
    <row r="64" spans="1:9">
      <c r="B64" s="111"/>
      <c r="C64" s="111"/>
      <c r="D64" s="111"/>
      <c r="E64" s="111"/>
      <c r="F64" s="111"/>
      <c r="G64" s="111"/>
      <c r="H64" s="111"/>
      <c r="I64" s="111"/>
    </row>
    <row r="65" spans="2:9">
      <c r="B65" s="111"/>
      <c r="C65" s="111"/>
      <c r="D65" s="111"/>
      <c r="E65" s="111"/>
      <c r="F65" s="111"/>
      <c r="G65" s="111"/>
      <c r="H65" s="111"/>
      <c r="I65" s="111"/>
    </row>
  </sheetData>
  <mergeCells count="39">
    <mergeCell ref="F2:I2"/>
    <mergeCell ref="F3:I3"/>
    <mergeCell ref="E4:I7"/>
    <mergeCell ref="B19:I19"/>
    <mergeCell ref="B22:H22"/>
    <mergeCell ref="B21:I21"/>
    <mergeCell ref="L7:O12"/>
    <mergeCell ref="B9:I13"/>
    <mergeCell ref="B15:I15"/>
    <mergeCell ref="B17:I17"/>
    <mergeCell ref="B33:D33"/>
    <mergeCell ref="B30:D30"/>
    <mergeCell ref="B25:I25"/>
    <mergeCell ref="B32:I32"/>
    <mergeCell ref="B28:E28"/>
    <mergeCell ref="F28:I28"/>
    <mergeCell ref="B23:I23"/>
    <mergeCell ref="B26:F26"/>
    <mergeCell ref="B35:I35"/>
    <mergeCell ref="B39:I39"/>
    <mergeCell ref="D40:G40"/>
    <mergeCell ref="B41:I41"/>
    <mergeCell ref="F59:I59"/>
    <mergeCell ref="B43:I43"/>
    <mergeCell ref="B44:I44"/>
    <mergeCell ref="B45:H45"/>
    <mergeCell ref="B46:I46"/>
    <mergeCell ref="B49:I49"/>
    <mergeCell ref="B51:I51"/>
    <mergeCell ref="B53:E53"/>
    <mergeCell ref="F53:I53"/>
    <mergeCell ref="B54:E54"/>
    <mergeCell ref="F54:I54"/>
    <mergeCell ref="D60:G60"/>
    <mergeCell ref="B55:E55"/>
    <mergeCell ref="F55:I55"/>
    <mergeCell ref="B56:D56"/>
    <mergeCell ref="B58:I58"/>
    <mergeCell ref="B59:E59"/>
  </mergeCells>
  <phoneticPr fontId="21" type="noConversion"/>
  <hyperlinks>
    <hyperlink ref="F2" r:id="rId1" display=" sales@polimer-trub.ru"/>
    <hyperlink ref="F3" r:id="rId2" display=" www.polimer-trub.ru"/>
    <hyperlink ref="B19" location="СПИРОЛАЙН!A1" display="1. Трубы для канализации СПИРОЛАЙН™"/>
    <hyperlink ref="B23" location="Резервуары из полиэтилена!A1" display="3. Резервуары накопительные на основе СПИРОЛАЙН™"/>
    <hyperlink ref="B26" location="Колодцы!Область_печати" display="4. Водопроводные и канализационные колодцы"/>
    <hyperlink ref="B28" location="Резьбовые модули!A1" display="5. Резьбовые модули для санации водопроводов"/>
    <hyperlink ref="B35" location="Трубы ПЭ80!A1" display="7. Трубы для водоснабжения ПЭ80"/>
    <hyperlink ref="B39" location="Газ ПЭ80 ПЭ100!A1" display="8. Трубы для газоснабжения ПЭ80, ПЭ100"/>
    <hyperlink ref="B41" location="Трубы_оболочки цельнотянутые!A1" display="9. Трубы ПЭ-оболочки цельнотянутые"/>
    <hyperlink ref="B45" location="Лист из полиэтилена _ПЭ_!A1" display="10. Лист ПЭ"/>
    <hyperlink ref="B21" location="СПИРОЛАЙН ЛАЙТ!A1" display="2. Трубы СПИРОЛАЙН-ЛАЙТ™"/>
    <hyperlink ref="B21:I21" location="'К-ы инсп. и кан-е'!Область_печати" display="2. Колодцы Канализационные, инспекционные, водопроводные"/>
    <hyperlink ref="B23:I23" location="'К-ы каб. (элек.)'!Область_печати" display="3. Колодцы Кабельные"/>
    <hyperlink ref="B28:E28" location="'Рез-ы нест. формы'!Область_печати" display="5. Резервуары кубической либо нестандартной формы"/>
    <hyperlink ref="B35:I35" location="'КАСКАД-Bio Module'!Область_печати" display="8. ЛОС КАСКАД-Bio Модульные"/>
    <hyperlink ref="B39:I39" location="'Ф. Патрон'!Область_печати" display="9. Фильтр-патроны"/>
    <hyperlink ref="B41:I41" location="'Мас-б-и и жир-и'!Область_печати" display="10. Маслоотделители, Жироуловители"/>
    <hyperlink ref="B45:H45" location="КНС!Область_печати" display="11. КНС (насосные станции)"/>
    <hyperlink ref="B33" location="Трубы ПЭ100!A1" display="6. Трубы для водоснабжения ПЭ100"/>
    <hyperlink ref="B33:D33" location="Септики!Область_печати" display="7. Септики, Биосептики"/>
    <hyperlink ref="B30" location="Трубы ПЭ100!A1" display="6. Трубы для водоснабжения ПЭ100"/>
    <hyperlink ref="B30:D30" location="Реакторы!Область_печати" display="6. Реакторы, сатураторы, экстракторы"/>
    <hyperlink ref="B19:I19" location="'К-ы Др-е'!Область_печати" display="1. Колодцы Дренажные"/>
    <hyperlink ref="F2:I2" r:id="rId3" display="info@rosplast.su"/>
    <hyperlink ref="F3:I3" r:id="rId4" display=" www.rosplast.su"/>
    <hyperlink ref="B26:F26" location="'Рез-ы цил.'!Область_печати" display="4. Резервуары цилиндрические"/>
    <hyperlink ref="B37" location="'КАСКАД-Bio Cube'!Область_печати" display="9. ЛОС КАСКАД-Bio Однообъемные"/>
  </hyperlinks>
  <pageMargins left="0.70000000000000007" right="0.70000000000000007" top="0.75" bottom="0.75" header="0.51180555555555562" footer="0.51180555555555562"/>
  <pageSetup paperSize="9" scale="78" firstPageNumber="0" orientation="portrait" horizontalDpi="300" verticalDpi="300" r:id="rId5"/>
  <headerFooter alignWithMargins="0"/>
  <rowBreaks count="1" manualBreakCount="1">
    <brk id="61" max="16383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23"/>
  <sheetViews>
    <sheetView tabSelected="1" view="pageBreakPreview" zoomScaleSheetLayoutView="100" workbookViewId="0">
      <selection activeCell="J9" sqref="J9"/>
    </sheetView>
  </sheetViews>
  <sheetFormatPr defaultRowHeight="15"/>
  <cols>
    <col min="1" max="1" width="12.42578125" style="5" customWidth="1"/>
    <col min="2" max="2" width="17.5703125" style="5" customWidth="1"/>
    <col min="3" max="3" width="24.42578125" style="5" customWidth="1"/>
    <col min="4" max="5" width="12.42578125" style="5" customWidth="1"/>
    <col min="6" max="6" width="19.7109375" style="5" customWidth="1"/>
    <col min="7" max="16384" width="9.140625" style="5"/>
  </cols>
  <sheetData>
    <row r="1" spans="1:7" ht="15" customHeight="1">
      <c r="A1" s="19"/>
      <c r="B1" s="19"/>
      <c r="C1" s="19"/>
      <c r="D1" s="20"/>
      <c r="E1" s="21"/>
      <c r="F1" s="20"/>
      <c r="G1" s="22"/>
    </row>
    <row r="2" spans="1:7" ht="15" customHeight="1">
      <c r="A2" s="19"/>
      <c r="B2" s="19"/>
      <c r="C2" s="19"/>
      <c r="D2" s="19"/>
      <c r="E2" s="20"/>
      <c r="F2" s="20"/>
      <c r="G2" s="22"/>
    </row>
    <row r="3" spans="1:7" ht="15" customHeight="1">
      <c r="A3" s="23"/>
      <c r="B3" s="23"/>
      <c r="C3" s="23"/>
      <c r="D3" s="23"/>
      <c r="E3" s="20"/>
      <c r="F3" s="20"/>
      <c r="G3" s="22"/>
    </row>
    <row r="4" spans="1:7" ht="15" customHeight="1">
      <c r="A4" s="208"/>
      <c r="B4" s="208"/>
      <c r="C4" s="208"/>
      <c r="D4" s="208"/>
      <c r="E4" s="162"/>
      <c r="F4" s="162"/>
      <c r="G4" s="24"/>
    </row>
    <row r="5" spans="1:7" ht="15" customHeight="1">
      <c r="A5" s="162"/>
      <c r="B5" s="162"/>
      <c r="C5" s="162"/>
      <c r="D5" s="162"/>
      <c r="E5" s="162"/>
      <c r="F5" s="162"/>
      <c r="G5" s="24"/>
    </row>
    <row r="6" spans="1:7" ht="15" customHeight="1">
      <c r="A6" s="162"/>
      <c r="B6" s="162"/>
      <c r="C6" s="162"/>
      <c r="D6" s="162"/>
      <c r="E6" s="162"/>
      <c r="F6" s="162"/>
      <c r="G6" s="24"/>
    </row>
    <row r="7" spans="1:7" ht="15" customHeight="1">
      <c r="A7" s="162"/>
      <c r="B7" s="271"/>
      <c r="C7" s="271"/>
      <c r="D7" s="162"/>
      <c r="E7" s="162"/>
      <c r="F7" s="162"/>
      <c r="G7" s="24"/>
    </row>
    <row r="8" spans="1:7" ht="15" customHeight="1">
      <c r="A8" s="162"/>
      <c r="B8" s="162"/>
      <c r="C8" s="162"/>
      <c r="D8" s="162"/>
      <c r="E8" s="162"/>
      <c r="F8" s="162"/>
      <c r="G8" s="24"/>
    </row>
    <row r="9" spans="1:7" ht="61.5" customHeight="1">
      <c r="A9" s="272" t="s">
        <v>141</v>
      </c>
      <c r="B9" s="272"/>
      <c r="C9" s="272"/>
      <c r="D9" s="272"/>
      <c r="E9" s="272"/>
      <c r="F9" s="272"/>
      <c r="G9" s="22"/>
    </row>
    <row r="10" spans="1:7" ht="15" customHeight="1" thickBot="1">
      <c r="A10" s="25"/>
      <c r="B10" s="25"/>
      <c r="C10" s="25"/>
      <c r="D10" s="25"/>
      <c r="E10" s="25"/>
      <c r="F10" s="25"/>
      <c r="G10" s="26"/>
    </row>
    <row r="11" spans="1:7" ht="30" customHeight="1">
      <c r="A11" s="234" t="s">
        <v>1</v>
      </c>
      <c r="B11" s="234"/>
      <c r="C11" s="163" t="s">
        <v>140</v>
      </c>
      <c r="D11" s="273" t="s">
        <v>210</v>
      </c>
      <c r="E11" s="274"/>
      <c r="F11" s="164" t="s">
        <v>117</v>
      </c>
      <c r="G11" s="22"/>
    </row>
    <row r="12" spans="1:7" ht="18" customHeight="1">
      <c r="A12" s="277" t="s">
        <v>190</v>
      </c>
      <c r="B12" s="277"/>
      <c r="C12" s="159">
        <v>3</v>
      </c>
      <c r="D12" s="280">
        <v>0.6</v>
      </c>
      <c r="E12" s="281"/>
      <c r="F12" s="161">
        <v>51000</v>
      </c>
      <c r="G12" s="22"/>
    </row>
    <row r="13" spans="1:7" ht="15" customHeight="1">
      <c r="A13" s="277" t="s">
        <v>187</v>
      </c>
      <c r="B13" s="277"/>
      <c r="C13" s="158">
        <v>5</v>
      </c>
      <c r="D13" s="279">
        <v>1</v>
      </c>
      <c r="E13" s="279"/>
      <c r="F13" s="160">
        <v>61000</v>
      </c>
      <c r="G13" s="29"/>
    </row>
    <row r="14" spans="1:7" ht="15" customHeight="1">
      <c r="A14" s="277" t="s">
        <v>188</v>
      </c>
      <c r="B14" s="277"/>
      <c r="C14" s="158">
        <v>8</v>
      </c>
      <c r="D14" s="279">
        <v>1.6</v>
      </c>
      <c r="E14" s="279"/>
      <c r="F14" s="160">
        <v>84000</v>
      </c>
      <c r="G14" s="29"/>
    </row>
    <row r="15" spans="1:7" ht="15" customHeight="1">
      <c r="A15" s="277" t="s">
        <v>189</v>
      </c>
      <c r="B15" s="277"/>
      <c r="C15" s="158">
        <v>10</v>
      </c>
      <c r="D15" s="279">
        <v>2</v>
      </c>
      <c r="E15" s="279"/>
      <c r="F15" s="160">
        <v>96000</v>
      </c>
      <c r="G15" s="29"/>
    </row>
    <row r="16" spans="1:7" ht="33" customHeight="1">
      <c r="A16" s="277" t="s">
        <v>211</v>
      </c>
      <c r="B16" s="277"/>
      <c r="C16" s="158">
        <v>15</v>
      </c>
      <c r="D16" s="275">
        <v>3</v>
      </c>
      <c r="E16" s="276"/>
      <c r="F16" s="160">
        <v>126000</v>
      </c>
      <c r="G16" s="29"/>
    </row>
    <row r="17" spans="1:11" ht="15" customHeight="1">
      <c r="A17" s="27"/>
      <c r="B17" s="27"/>
      <c r="C17" s="27"/>
      <c r="D17" s="27"/>
      <c r="E17" s="31"/>
      <c r="F17" s="28"/>
      <c r="G17" s="29"/>
      <c r="H17" s="32"/>
      <c r="I17" s="32"/>
      <c r="J17" s="32"/>
      <c r="K17" s="32"/>
    </row>
    <row r="18" spans="1:11" ht="15" customHeight="1">
      <c r="A18" s="27"/>
      <c r="B18" s="36"/>
      <c r="C18" s="36"/>
      <c r="D18" s="36"/>
      <c r="E18" s="37"/>
      <c r="F18" s="20"/>
      <c r="G18" s="22"/>
      <c r="H18" s="32"/>
      <c r="I18" s="32"/>
      <c r="J18" s="32"/>
      <c r="K18" s="32"/>
    </row>
    <row r="19" spans="1:11" ht="15" customHeight="1">
      <c r="A19" s="36"/>
      <c r="B19" s="278" t="s">
        <v>0</v>
      </c>
      <c r="C19" s="278"/>
      <c r="D19" s="38"/>
      <c r="E19" s="38"/>
      <c r="F19" s="20"/>
      <c r="G19" s="22"/>
      <c r="H19" s="22"/>
      <c r="I19" s="22"/>
      <c r="J19" s="22"/>
      <c r="K19" s="22"/>
    </row>
    <row r="20" spans="1:11" ht="15" customHeight="1">
      <c r="A20" s="38"/>
      <c r="B20" s="20"/>
      <c r="C20" s="20"/>
      <c r="D20" s="20"/>
      <c r="E20" s="20"/>
      <c r="F20" s="20"/>
      <c r="G20" s="22"/>
      <c r="H20" s="22"/>
      <c r="I20" s="22"/>
      <c r="J20" s="22"/>
      <c r="K20" s="22"/>
    </row>
    <row r="21" spans="1:11">
      <c r="A21" s="20"/>
      <c r="B21" s="32"/>
      <c r="C21" s="32"/>
      <c r="D21" s="32"/>
      <c r="E21" s="32"/>
      <c r="F21" s="32"/>
      <c r="G21" s="22"/>
      <c r="H21" s="22"/>
      <c r="I21" s="22"/>
      <c r="J21" s="22"/>
      <c r="K21" s="22"/>
    </row>
    <row r="22" spans="1:11">
      <c r="A22" s="32"/>
      <c r="B22" s="32"/>
      <c r="C22" s="32"/>
      <c r="D22" s="32"/>
      <c r="E22" s="32"/>
      <c r="F22" s="32"/>
      <c r="G22" s="22"/>
      <c r="H22" s="22"/>
      <c r="I22" s="22"/>
      <c r="J22" s="22"/>
      <c r="K22" s="22"/>
    </row>
    <row r="23" spans="1:11">
      <c r="A23" s="32"/>
    </row>
  </sheetData>
  <mergeCells count="16">
    <mergeCell ref="B19:C19"/>
    <mergeCell ref="A16:B16"/>
    <mergeCell ref="D16:E16"/>
    <mergeCell ref="A13:B13"/>
    <mergeCell ref="D13:E13"/>
    <mergeCell ref="A14:B14"/>
    <mergeCell ref="D14:E14"/>
    <mergeCell ref="A15:B15"/>
    <mergeCell ref="D15:E15"/>
    <mergeCell ref="A12:B12"/>
    <mergeCell ref="D12:E12"/>
    <mergeCell ref="A4:D4"/>
    <mergeCell ref="B7:C7"/>
    <mergeCell ref="A9:F9"/>
    <mergeCell ref="A11:B11"/>
    <mergeCell ref="D11:E11"/>
  </mergeCells>
  <hyperlinks>
    <hyperlink ref="B19" location="Оглавление!A1" display="Оглавление"/>
  </hyperlinks>
  <pageMargins left="0.70000000000000007" right="0.70000000000000007" top="0.75" bottom="0.75" header="0.51180555555555562" footer="0.51180555555555562"/>
  <pageSetup paperSize="9" scale="87" firstPageNumber="0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M24"/>
  <sheetViews>
    <sheetView view="pageBreakPreview" zoomScaleSheetLayoutView="100" workbookViewId="0">
      <selection activeCell="L14" sqref="L14"/>
    </sheetView>
  </sheetViews>
  <sheetFormatPr defaultRowHeight="15"/>
  <cols>
    <col min="1" max="3" width="12.42578125" style="5" customWidth="1"/>
    <col min="4" max="4" width="20.7109375" style="5" customWidth="1"/>
    <col min="5" max="5" width="14.7109375" style="5" customWidth="1"/>
    <col min="6" max="6" width="16.7109375" style="5" customWidth="1"/>
    <col min="7" max="7" width="12.42578125" style="5" customWidth="1"/>
    <col min="8" max="8" width="9.28515625" style="5" customWidth="1"/>
    <col min="9" max="16384" width="9.140625" style="5"/>
  </cols>
  <sheetData>
    <row r="1" spans="1:13" ht="15" customHeight="1">
      <c r="A1" s="19"/>
      <c r="B1" s="19"/>
      <c r="C1" s="19"/>
      <c r="D1" s="19"/>
      <c r="E1" s="19"/>
      <c r="F1" s="21"/>
      <c r="G1" s="20"/>
      <c r="H1" s="22"/>
    </row>
    <row r="2" spans="1:13" ht="15" customHeight="1">
      <c r="A2" s="19"/>
      <c r="B2" s="19"/>
      <c r="C2" s="19"/>
      <c r="D2" s="19"/>
      <c r="E2" s="19"/>
      <c r="F2" s="20"/>
      <c r="G2" s="20"/>
      <c r="H2" s="22"/>
    </row>
    <row r="3" spans="1:13" ht="15" customHeight="1">
      <c r="A3" s="23"/>
      <c r="B3" s="23"/>
      <c r="C3" s="23"/>
      <c r="D3" s="23"/>
      <c r="E3" s="23"/>
      <c r="F3" s="20"/>
      <c r="G3" s="20"/>
      <c r="H3" s="22"/>
    </row>
    <row r="4" spans="1:13" ht="15" customHeight="1">
      <c r="A4" s="208"/>
      <c r="B4" s="208"/>
      <c r="C4" s="208"/>
      <c r="D4" s="208"/>
      <c r="E4" s="208"/>
      <c r="F4" s="6"/>
      <c r="G4" s="6"/>
      <c r="H4" s="24"/>
    </row>
    <row r="5" spans="1:13" ht="15" customHeight="1">
      <c r="A5" s="6"/>
      <c r="B5" s="6"/>
      <c r="C5" s="6"/>
      <c r="D5" s="6"/>
      <c r="E5" s="6"/>
      <c r="F5" s="6"/>
      <c r="G5" s="6"/>
      <c r="H5" s="24"/>
    </row>
    <row r="6" spans="1:13" ht="15" customHeight="1">
      <c r="A6" s="6"/>
      <c r="B6" s="6"/>
      <c r="C6" s="6"/>
      <c r="D6" s="6"/>
      <c r="E6" s="6"/>
      <c r="F6" s="6"/>
      <c r="G6" s="6"/>
      <c r="H6" s="24"/>
    </row>
    <row r="7" spans="1:13" ht="15" customHeight="1">
      <c r="A7" s="6"/>
      <c r="B7" s="6"/>
      <c r="C7" s="6"/>
      <c r="D7" s="271"/>
      <c r="E7" s="271"/>
      <c r="F7" s="6"/>
      <c r="G7" s="6"/>
      <c r="H7" s="24"/>
    </row>
    <row r="8" spans="1:13" ht="15" customHeight="1">
      <c r="A8" s="6"/>
      <c r="B8" s="6"/>
      <c r="C8" s="6"/>
      <c r="D8" s="6"/>
      <c r="E8" s="6"/>
      <c r="F8" s="6"/>
      <c r="G8" s="6"/>
      <c r="H8" s="24"/>
    </row>
    <row r="9" spans="1:13" ht="15" customHeight="1">
      <c r="A9" s="25"/>
      <c r="B9" s="209" t="s">
        <v>147</v>
      </c>
      <c r="C9" s="209"/>
      <c r="D9" s="209"/>
      <c r="E9" s="209"/>
      <c r="F9" s="209"/>
      <c r="G9" s="25"/>
      <c r="H9" s="26"/>
    </row>
    <row r="10" spans="1:13" ht="18" customHeight="1">
      <c r="A10" s="282" t="s">
        <v>183</v>
      </c>
      <c r="B10" s="282"/>
      <c r="C10" s="282"/>
      <c r="D10" s="282"/>
      <c r="E10" s="282"/>
      <c r="F10" s="282"/>
      <c r="G10" s="282"/>
      <c r="H10" s="22"/>
    </row>
    <row r="11" spans="1:13" ht="15" customHeight="1" thickBot="1">
      <c r="A11" s="20"/>
      <c r="B11" s="14"/>
      <c r="C11" s="14"/>
      <c r="D11" s="14"/>
      <c r="E11" s="14"/>
      <c r="F11" s="14"/>
      <c r="G11" s="28"/>
      <c r="H11" s="29"/>
      <c r="J11" s="22"/>
      <c r="K11" s="22"/>
      <c r="L11" s="22"/>
      <c r="M11" s="22"/>
    </row>
    <row r="12" spans="1:13" ht="27" customHeight="1" thickBot="1">
      <c r="A12" s="20"/>
      <c r="B12" s="132" t="s">
        <v>142</v>
      </c>
      <c r="C12" s="132" t="s">
        <v>143</v>
      </c>
      <c r="D12" s="132" t="s">
        <v>144</v>
      </c>
      <c r="E12" s="132" t="s">
        <v>145</v>
      </c>
      <c r="F12" s="138" t="s">
        <v>184</v>
      </c>
      <c r="G12" s="28"/>
      <c r="H12" s="29"/>
      <c r="J12" s="32"/>
      <c r="K12" s="32"/>
      <c r="L12" s="32"/>
      <c r="M12" s="32"/>
    </row>
    <row r="13" spans="1:13" ht="15" customHeight="1">
      <c r="A13" s="20"/>
      <c r="B13" s="80">
        <v>500</v>
      </c>
      <c r="C13" s="81">
        <v>580</v>
      </c>
      <c r="D13" s="81" t="s">
        <v>146</v>
      </c>
      <c r="E13" s="81">
        <v>4</v>
      </c>
      <c r="F13" s="150">
        <v>38900</v>
      </c>
      <c r="G13" s="28"/>
      <c r="H13" s="29"/>
      <c r="J13" s="32"/>
      <c r="K13" s="32"/>
      <c r="L13" s="32"/>
      <c r="M13" s="32"/>
    </row>
    <row r="14" spans="1:13" ht="15" customHeight="1">
      <c r="A14" s="20"/>
      <c r="B14" s="74">
        <v>800</v>
      </c>
      <c r="C14" s="79">
        <v>920</v>
      </c>
      <c r="D14" s="81" t="s">
        <v>146</v>
      </c>
      <c r="E14" s="79">
        <v>8</v>
      </c>
      <c r="F14" s="151">
        <v>42500</v>
      </c>
      <c r="G14" s="28"/>
      <c r="H14" s="29"/>
      <c r="J14" s="32"/>
      <c r="K14" s="32"/>
      <c r="L14" s="32"/>
      <c r="M14" s="32"/>
    </row>
    <row r="15" spans="1:13" ht="15" customHeight="1">
      <c r="A15" s="20"/>
      <c r="B15" s="74">
        <v>1200</v>
      </c>
      <c r="C15" s="79">
        <v>1420</v>
      </c>
      <c r="D15" s="81" t="s">
        <v>146</v>
      </c>
      <c r="E15" s="79">
        <v>16</v>
      </c>
      <c r="F15" s="151">
        <v>67000</v>
      </c>
      <c r="G15" s="28"/>
      <c r="H15" s="29"/>
      <c r="J15" s="32"/>
      <c r="K15" s="32"/>
      <c r="L15" s="32"/>
      <c r="M15" s="32"/>
    </row>
    <row r="16" spans="1:13" ht="15" customHeight="1">
      <c r="A16" s="20"/>
      <c r="B16" s="74">
        <v>1800</v>
      </c>
      <c r="C16" s="79">
        <v>1920</v>
      </c>
      <c r="D16" s="81" t="s">
        <v>146</v>
      </c>
      <c r="E16" s="79">
        <v>32</v>
      </c>
      <c r="F16" s="151">
        <v>85760</v>
      </c>
      <c r="G16" s="28"/>
      <c r="H16" s="29"/>
      <c r="J16" s="32"/>
      <c r="K16" s="32"/>
      <c r="L16" s="32"/>
      <c r="M16" s="32"/>
    </row>
    <row r="17" spans="1:13" ht="15" customHeight="1">
      <c r="A17" s="20"/>
      <c r="B17" s="14"/>
      <c r="C17" s="14"/>
      <c r="D17" s="14"/>
      <c r="E17" s="14"/>
      <c r="F17" s="14"/>
      <c r="G17" s="20"/>
      <c r="H17" s="22"/>
      <c r="I17" s="22"/>
      <c r="J17" s="22"/>
      <c r="K17" s="22"/>
      <c r="L17" s="22"/>
      <c r="M17" s="22"/>
    </row>
    <row r="18" spans="1:13" ht="15" customHeight="1">
      <c r="A18" s="20"/>
      <c r="B18" s="14"/>
      <c r="C18" s="14"/>
      <c r="D18" s="14"/>
      <c r="E18" s="14"/>
      <c r="F18" s="14"/>
      <c r="G18" s="20"/>
      <c r="H18" s="22"/>
      <c r="I18" s="22"/>
      <c r="J18" s="22"/>
      <c r="K18" s="22"/>
      <c r="L18" s="22"/>
      <c r="M18" s="22"/>
    </row>
    <row r="19" spans="1:13">
      <c r="A19" s="14"/>
      <c r="B19" s="14"/>
      <c r="C19" s="14"/>
      <c r="D19" s="278" t="s">
        <v>0</v>
      </c>
      <c r="E19" s="278"/>
      <c r="F19" s="14"/>
      <c r="G19" s="14"/>
    </row>
    <row r="20" spans="1:13">
      <c r="A20" s="14"/>
      <c r="B20" s="14"/>
      <c r="C20" s="14"/>
      <c r="D20" s="14"/>
      <c r="E20" s="14"/>
      <c r="F20" s="14"/>
      <c r="G20" s="14"/>
    </row>
    <row r="21" spans="1:13">
      <c r="A21" s="14"/>
      <c r="B21" s="14"/>
      <c r="C21" s="14"/>
      <c r="D21" s="14"/>
      <c r="E21" s="14"/>
      <c r="F21" s="14"/>
      <c r="G21" s="14"/>
    </row>
    <row r="22" spans="1:13">
      <c r="A22" s="14"/>
      <c r="B22" s="14"/>
      <c r="C22" s="14"/>
      <c r="D22" s="14"/>
      <c r="E22" s="14"/>
      <c r="F22" s="14"/>
      <c r="G22" s="14"/>
    </row>
    <row r="23" spans="1:13">
      <c r="A23" s="14"/>
      <c r="B23" s="14"/>
      <c r="C23" s="14"/>
      <c r="D23" s="14"/>
      <c r="E23" s="14"/>
      <c r="F23" s="14"/>
      <c r="G23" s="14"/>
    </row>
    <row r="24" spans="1:13">
      <c r="A24" s="14"/>
      <c r="B24" s="14"/>
      <c r="C24" s="14"/>
      <c r="D24" s="14"/>
      <c r="E24" s="14"/>
      <c r="F24" s="14"/>
      <c r="G24" s="14"/>
    </row>
  </sheetData>
  <mergeCells count="5">
    <mergeCell ref="A4:E4"/>
    <mergeCell ref="D7:E7"/>
    <mergeCell ref="B9:F9"/>
    <mergeCell ref="D19:E19"/>
    <mergeCell ref="A10:G10"/>
  </mergeCells>
  <phoneticPr fontId="21" type="noConversion"/>
  <hyperlinks>
    <hyperlink ref="D19" location="Оглавление!A1" display="Оглавление"/>
  </hyperlinks>
  <pageMargins left="0.31527777777777777" right="0.31527777777777777" top="0.15763888888888888" bottom="0.15763888888888888" header="0.51180555555555562" footer="0.51180555555555562"/>
  <pageSetup paperSize="9" scale="97" firstPageNumber="0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46"/>
  <sheetViews>
    <sheetView view="pageBreakPreview" zoomScaleSheetLayoutView="100" workbookViewId="0">
      <selection activeCell="L21" sqref="L21"/>
    </sheetView>
  </sheetViews>
  <sheetFormatPr defaultRowHeight="15"/>
  <cols>
    <col min="1" max="3" width="12.42578125" style="5" customWidth="1"/>
    <col min="4" max="4" width="13.28515625" style="5" customWidth="1"/>
    <col min="5" max="6" width="12.42578125" style="5" customWidth="1"/>
    <col min="7" max="7" width="25" style="5" customWidth="1"/>
    <col min="8" max="8" width="12.140625" style="5" customWidth="1"/>
    <col min="9" max="16384" width="9.140625" style="5"/>
  </cols>
  <sheetData>
    <row r="1" spans="1:7" ht="15" customHeight="1">
      <c r="A1" s="17"/>
      <c r="B1" s="18"/>
      <c r="C1" s="18"/>
      <c r="D1" s="18"/>
      <c r="E1" s="18"/>
      <c r="F1" s="18"/>
      <c r="G1" s="18"/>
    </row>
    <row r="2" spans="1:7" ht="15" customHeight="1">
      <c r="A2" s="18"/>
      <c r="B2" s="18"/>
      <c r="C2" s="18"/>
      <c r="D2" s="18"/>
      <c r="E2" s="18"/>
      <c r="F2" s="18"/>
      <c r="G2" s="18"/>
    </row>
    <row r="3" spans="1:7" ht="15" customHeight="1">
      <c r="A3" s="18"/>
      <c r="B3" s="18"/>
      <c r="C3" s="18"/>
      <c r="D3" s="18"/>
      <c r="E3" s="18"/>
      <c r="F3" s="18"/>
      <c r="G3" s="18"/>
    </row>
    <row r="4" spans="1:7" ht="15" customHeight="1">
      <c r="A4" s="18"/>
      <c r="B4" s="18"/>
      <c r="C4" s="18"/>
      <c r="D4" s="18"/>
      <c r="E4" s="18"/>
      <c r="F4" s="18"/>
      <c r="G4" s="18"/>
    </row>
    <row r="5" spans="1:7" ht="15" customHeight="1">
      <c r="A5" s="18"/>
      <c r="B5" s="18"/>
      <c r="C5" s="18"/>
      <c r="D5" s="18"/>
      <c r="E5" s="18"/>
      <c r="F5" s="18"/>
      <c r="G5" s="18"/>
    </row>
    <row r="6" spans="1:7" ht="15" customHeight="1">
      <c r="A6" s="18"/>
      <c r="B6" s="18"/>
      <c r="C6" s="18"/>
      <c r="D6" s="18"/>
      <c r="E6" s="18"/>
      <c r="F6" s="18"/>
      <c r="G6" s="18"/>
    </row>
    <row r="7" spans="1:7" ht="15" customHeight="1">
      <c r="A7" s="18"/>
      <c r="B7" s="18"/>
      <c r="C7" s="18"/>
      <c r="D7" s="18"/>
      <c r="E7" s="18"/>
      <c r="F7" s="18"/>
      <c r="G7" s="18"/>
    </row>
    <row r="8" spans="1:7" ht="15" customHeight="1">
      <c r="A8" s="18"/>
      <c r="B8" s="18"/>
      <c r="C8" s="18"/>
      <c r="D8" s="18"/>
      <c r="E8" s="18"/>
      <c r="F8" s="18"/>
      <c r="G8" s="18"/>
    </row>
    <row r="9" spans="1:7" ht="15" customHeight="1">
      <c r="A9" s="220"/>
      <c r="B9" s="220"/>
      <c r="C9" s="220"/>
      <c r="D9" s="220"/>
      <c r="E9" s="220"/>
      <c r="F9" s="220"/>
      <c r="G9" s="220"/>
    </row>
    <row r="10" spans="1:7" ht="15" customHeight="1">
      <c r="A10" s="266" t="s">
        <v>151</v>
      </c>
      <c r="B10" s="266"/>
      <c r="C10" s="266"/>
      <c r="D10" s="266"/>
      <c r="E10" s="266"/>
      <c r="F10" s="266"/>
      <c r="G10" s="266"/>
    </row>
    <row r="11" spans="1:7" ht="15" customHeight="1">
      <c r="A11" s="267"/>
      <c r="B11" s="267"/>
      <c r="C11" s="267"/>
      <c r="D11" s="267"/>
      <c r="E11" s="267"/>
      <c r="F11" s="267"/>
      <c r="G11" s="267"/>
    </row>
    <row r="12" spans="1:7" s="130" customFormat="1" ht="15" customHeight="1">
      <c r="A12" s="270" t="s">
        <v>150</v>
      </c>
      <c r="B12" s="270"/>
      <c r="C12" s="270"/>
      <c r="D12" s="270"/>
      <c r="E12" s="270"/>
      <c r="F12" s="270"/>
      <c r="G12" s="270"/>
    </row>
    <row r="13" spans="1:7" s="130" customFormat="1" ht="15" customHeight="1">
      <c r="A13" s="270"/>
      <c r="B13" s="270"/>
      <c r="C13" s="270"/>
      <c r="D13" s="270"/>
      <c r="E13" s="270"/>
      <c r="F13" s="270"/>
      <c r="G13" s="270"/>
    </row>
    <row r="14" spans="1:7" s="130" customFormat="1" ht="15" customHeight="1">
      <c r="A14" s="270"/>
      <c r="B14" s="270"/>
      <c r="C14" s="270"/>
      <c r="D14" s="270"/>
      <c r="E14" s="270"/>
      <c r="F14" s="270"/>
      <c r="G14" s="270"/>
    </row>
    <row r="15" spans="1:7" s="130" customFormat="1" ht="15" customHeight="1">
      <c r="A15" s="270"/>
      <c r="B15" s="270"/>
      <c r="C15" s="270"/>
      <c r="D15" s="270"/>
      <c r="E15" s="270"/>
      <c r="F15" s="270"/>
      <c r="G15" s="270"/>
    </row>
    <row r="16" spans="1:7" s="130" customFormat="1" ht="15" customHeight="1" thickBot="1"/>
    <row r="17" spans="1:9" ht="15" customHeight="1" thickBot="1">
      <c r="A17" s="264" t="s">
        <v>152</v>
      </c>
      <c r="B17" s="265"/>
      <c r="C17" s="264" t="s">
        <v>153</v>
      </c>
      <c r="D17" s="265"/>
      <c r="E17" s="268" t="s">
        <v>116</v>
      </c>
      <c r="F17" s="269"/>
      <c r="G17" s="136" t="s">
        <v>117</v>
      </c>
    </row>
    <row r="18" spans="1:9" ht="15" customHeight="1">
      <c r="A18" s="258">
        <v>50</v>
      </c>
      <c r="B18" s="259"/>
      <c r="C18" s="260" t="s">
        <v>154</v>
      </c>
      <c r="D18" s="260"/>
      <c r="E18" s="261" t="s">
        <v>155</v>
      </c>
      <c r="F18" s="261"/>
      <c r="G18" s="155">
        <v>815000</v>
      </c>
      <c r="H18" s="285"/>
      <c r="I18" s="286"/>
    </row>
    <row r="19" spans="1:9" ht="15" customHeight="1">
      <c r="A19" s="245">
        <v>60</v>
      </c>
      <c r="B19" s="246"/>
      <c r="C19" s="260" t="s">
        <v>154</v>
      </c>
      <c r="D19" s="260"/>
      <c r="E19" s="261" t="s">
        <v>156</v>
      </c>
      <c r="F19" s="261"/>
      <c r="G19" s="156">
        <v>855000</v>
      </c>
      <c r="H19" s="285"/>
      <c r="I19" s="286"/>
    </row>
    <row r="20" spans="1:9" ht="15" customHeight="1">
      <c r="A20" s="245">
        <v>80</v>
      </c>
      <c r="B20" s="246"/>
      <c r="C20" s="260" t="s">
        <v>154</v>
      </c>
      <c r="D20" s="260"/>
      <c r="E20" s="261" t="s">
        <v>157</v>
      </c>
      <c r="F20" s="261"/>
      <c r="G20" s="156">
        <v>945000</v>
      </c>
      <c r="H20" s="285"/>
      <c r="I20" s="286"/>
    </row>
    <row r="21" spans="1:9" ht="15" customHeight="1">
      <c r="A21" s="245">
        <v>100</v>
      </c>
      <c r="B21" s="246"/>
      <c r="C21" s="260" t="s">
        <v>154</v>
      </c>
      <c r="D21" s="260"/>
      <c r="E21" s="261" t="s">
        <v>157</v>
      </c>
      <c r="F21" s="261"/>
      <c r="G21" s="156">
        <v>975000</v>
      </c>
      <c r="H21" s="285"/>
      <c r="I21" s="286"/>
    </row>
    <row r="22" spans="1:9" ht="15" customHeight="1">
      <c r="A22" s="245">
        <v>120</v>
      </c>
      <c r="B22" s="246"/>
      <c r="C22" s="260" t="s">
        <v>154</v>
      </c>
      <c r="D22" s="260"/>
      <c r="E22" s="261" t="s">
        <v>158</v>
      </c>
      <c r="F22" s="261"/>
      <c r="G22" s="156">
        <v>1175000</v>
      </c>
      <c r="H22" s="285"/>
      <c r="I22" s="286"/>
    </row>
    <row r="23" spans="1:9" ht="15" customHeight="1">
      <c r="A23" s="245">
        <v>150</v>
      </c>
      <c r="B23" s="246"/>
      <c r="C23" s="260" t="s">
        <v>154</v>
      </c>
      <c r="D23" s="260"/>
      <c r="E23" s="261" t="s">
        <v>159</v>
      </c>
      <c r="F23" s="261"/>
      <c r="G23" s="156">
        <v>1295000</v>
      </c>
      <c r="H23" s="285"/>
      <c r="I23" s="286"/>
    </row>
    <row r="24" spans="1:9" ht="15" customHeight="1">
      <c r="A24" s="245">
        <v>160</v>
      </c>
      <c r="B24" s="246"/>
      <c r="C24" s="260" t="s">
        <v>154</v>
      </c>
      <c r="D24" s="260"/>
      <c r="E24" s="261" t="s">
        <v>160</v>
      </c>
      <c r="F24" s="261"/>
      <c r="G24" s="156">
        <v>1410000</v>
      </c>
      <c r="H24" s="285"/>
      <c r="I24" s="286"/>
    </row>
    <row r="25" spans="1:9" ht="20.25" customHeight="1">
      <c r="A25" s="262"/>
      <c r="B25" s="262"/>
      <c r="C25" s="289"/>
      <c r="D25" s="289"/>
      <c r="E25" s="290"/>
      <c r="F25" s="290"/>
      <c r="G25" s="131"/>
      <c r="H25" s="285"/>
      <c r="I25" s="286"/>
    </row>
    <row r="26" spans="1:9" ht="49.5" customHeight="1" thickBot="1">
      <c r="A26" s="266" t="s">
        <v>161</v>
      </c>
      <c r="B26" s="266"/>
      <c r="C26" s="266"/>
      <c r="D26" s="266"/>
      <c r="E26" s="266"/>
      <c r="F26" s="266"/>
      <c r="G26" s="266"/>
      <c r="H26" s="285"/>
      <c r="I26" s="286"/>
    </row>
    <row r="27" spans="1:9" ht="15" customHeight="1" thickBot="1">
      <c r="A27" s="264" t="s">
        <v>152</v>
      </c>
      <c r="B27" s="265"/>
      <c r="C27" s="264" t="s">
        <v>153</v>
      </c>
      <c r="D27" s="265"/>
      <c r="E27" s="268" t="s">
        <v>116</v>
      </c>
      <c r="F27" s="269"/>
      <c r="G27" s="136" t="s">
        <v>117</v>
      </c>
      <c r="H27" s="285"/>
      <c r="I27" s="286"/>
    </row>
    <row r="28" spans="1:9" ht="15" customHeight="1">
      <c r="A28" s="287" t="s">
        <v>162</v>
      </c>
      <c r="B28" s="288"/>
      <c r="C28" s="260" t="s">
        <v>170</v>
      </c>
      <c r="D28" s="260"/>
      <c r="E28" s="261" t="s">
        <v>171</v>
      </c>
      <c r="F28" s="261"/>
      <c r="G28" s="155">
        <v>26500</v>
      </c>
      <c r="H28" s="285"/>
      <c r="I28" s="286"/>
    </row>
    <row r="29" spans="1:9" ht="15" customHeight="1">
      <c r="A29" s="283" t="s">
        <v>163</v>
      </c>
      <c r="B29" s="284"/>
      <c r="C29" s="260" t="s">
        <v>170</v>
      </c>
      <c r="D29" s="260"/>
      <c r="E29" s="248" t="s">
        <v>172</v>
      </c>
      <c r="F29" s="248"/>
      <c r="G29" s="156">
        <v>70000</v>
      </c>
      <c r="H29" s="285"/>
      <c r="I29" s="286"/>
    </row>
    <row r="30" spans="1:9" ht="15" customHeight="1">
      <c r="A30" s="283" t="s">
        <v>164</v>
      </c>
      <c r="B30" s="284"/>
      <c r="C30" s="260" t="s">
        <v>170</v>
      </c>
      <c r="D30" s="260"/>
      <c r="E30" s="248" t="s">
        <v>173</v>
      </c>
      <c r="F30" s="248"/>
      <c r="G30" s="156">
        <v>115000</v>
      </c>
      <c r="H30" s="285"/>
      <c r="I30" s="286"/>
    </row>
    <row r="31" spans="1:9" ht="15" customHeight="1">
      <c r="A31" s="283" t="s">
        <v>165</v>
      </c>
      <c r="B31" s="284"/>
      <c r="C31" s="260" t="s">
        <v>170</v>
      </c>
      <c r="D31" s="260"/>
      <c r="E31" s="248" t="s">
        <v>174</v>
      </c>
      <c r="F31" s="248"/>
      <c r="G31" s="156">
        <v>160000</v>
      </c>
      <c r="H31" s="285"/>
      <c r="I31" s="286"/>
    </row>
    <row r="32" spans="1:9" ht="15" customHeight="1">
      <c r="A32" s="283" t="s">
        <v>166</v>
      </c>
      <c r="B32" s="284"/>
      <c r="C32" s="247" t="s">
        <v>169</v>
      </c>
      <c r="D32" s="247"/>
      <c r="E32" s="248" t="s">
        <v>176</v>
      </c>
      <c r="F32" s="248"/>
      <c r="G32" s="156">
        <v>280000</v>
      </c>
      <c r="H32" s="285"/>
      <c r="I32" s="286"/>
    </row>
    <row r="33" spans="1:9" ht="15" customHeight="1">
      <c r="A33" s="283" t="s">
        <v>167</v>
      </c>
      <c r="B33" s="284"/>
      <c r="C33" s="247" t="s">
        <v>169</v>
      </c>
      <c r="D33" s="247"/>
      <c r="E33" s="248" t="s">
        <v>175</v>
      </c>
      <c r="F33" s="248"/>
      <c r="G33" s="156">
        <v>365000</v>
      </c>
      <c r="H33" s="285"/>
      <c r="I33" s="286"/>
    </row>
    <row r="34" spans="1:9" ht="15" customHeight="1">
      <c r="A34" s="283" t="s">
        <v>168</v>
      </c>
      <c r="B34" s="284"/>
      <c r="C34" s="247" t="s">
        <v>169</v>
      </c>
      <c r="D34" s="247"/>
      <c r="E34" s="248" t="s">
        <v>156</v>
      </c>
      <c r="F34" s="248"/>
      <c r="G34" s="156">
        <v>450000</v>
      </c>
      <c r="H34" s="285"/>
      <c r="I34" s="286"/>
    </row>
    <row r="35" spans="1:9" ht="15" customHeight="1"/>
    <row r="36" spans="1:9" ht="15" customHeight="1">
      <c r="A36" s="9"/>
      <c r="B36" s="9"/>
      <c r="C36" s="9"/>
      <c r="D36" s="9"/>
      <c r="E36" s="14"/>
      <c r="F36" s="14"/>
      <c r="G36" s="9"/>
    </row>
    <row r="37" spans="1:9" ht="15" customHeight="1">
      <c r="A37" s="9"/>
      <c r="B37" s="9"/>
      <c r="C37" s="9"/>
      <c r="D37" s="9"/>
      <c r="E37" s="9"/>
      <c r="F37" s="9"/>
      <c r="G37" s="9"/>
    </row>
    <row r="38" spans="1:9" ht="15" customHeight="1"/>
    <row r="39" spans="1:9" ht="15" customHeight="1"/>
    <row r="40" spans="1:9" ht="15" customHeight="1"/>
    <row r="41" spans="1:9" ht="15" customHeight="1"/>
    <row r="42" spans="1:9" ht="15" customHeight="1"/>
    <row r="43" spans="1:9" ht="15" customHeight="1"/>
    <row r="44" spans="1:9" ht="15" customHeight="1"/>
    <row r="45" spans="1:9" ht="15" customHeight="1"/>
    <row r="46" spans="1:9" ht="15" customHeight="1"/>
  </sheetData>
  <mergeCells count="73">
    <mergeCell ref="A9:G9"/>
    <mergeCell ref="A10:G10"/>
    <mergeCell ref="A11:G11"/>
    <mergeCell ref="A12:G15"/>
    <mergeCell ref="A17:B17"/>
    <mergeCell ref="C17:D17"/>
    <mergeCell ref="E17:F17"/>
    <mergeCell ref="A18:B18"/>
    <mergeCell ref="C18:D18"/>
    <mergeCell ref="E18:F18"/>
    <mergeCell ref="H18:I18"/>
    <mergeCell ref="A19:B19"/>
    <mergeCell ref="C19:D19"/>
    <mergeCell ref="E19:F19"/>
    <mergeCell ref="H19:I19"/>
    <mergeCell ref="A20:B20"/>
    <mergeCell ref="C20:D20"/>
    <mergeCell ref="E20:F20"/>
    <mergeCell ref="H20:I20"/>
    <mergeCell ref="A21:B21"/>
    <mergeCell ref="C21:D21"/>
    <mergeCell ref="E21:F21"/>
    <mergeCell ref="H21:I21"/>
    <mergeCell ref="A22:B22"/>
    <mergeCell ref="C22:D22"/>
    <mergeCell ref="E22:F22"/>
    <mergeCell ref="H22:I22"/>
    <mergeCell ref="A23:B23"/>
    <mergeCell ref="C23:D23"/>
    <mergeCell ref="E23:F23"/>
    <mergeCell ref="H23:I23"/>
    <mergeCell ref="A25:B25"/>
    <mergeCell ref="C25:D25"/>
    <mergeCell ref="E25:F25"/>
    <mergeCell ref="H25:I25"/>
    <mergeCell ref="A24:B24"/>
    <mergeCell ref="C24:D24"/>
    <mergeCell ref="E24:F24"/>
    <mergeCell ref="H24:I24"/>
    <mergeCell ref="A26:G26"/>
    <mergeCell ref="H26:I26"/>
    <mergeCell ref="A27:B27"/>
    <mergeCell ref="C27:D27"/>
    <mergeCell ref="E27:F27"/>
    <mergeCell ref="H27:I27"/>
    <mergeCell ref="A28:B28"/>
    <mergeCell ref="C28:D28"/>
    <mergeCell ref="E28:F28"/>
    <mergeCell ref="H28:I28"/>
    <mergeCell ref="A29:B29"/>
    <mergeCell ref="C29:D29"/>
    <mergeCell ref="E29:F29"/>
    <mergeCell ref="H29:I29"/>
    <mergeCell ref="A30:B30"/>
    <mergeCell ref="C30:D30"/>
    <mergeCell ref="E30:F30"/>
    <mergeCell ref="H30:I30"/>
    <mergeCell ref="A31:B31"/>
    <mergeCell ref="C31:D31"/>
    <mergeCell ref="E31:F31"/>
    <mergeCell ref="H31:I31"/>
    <mergeCell ref="A34:B34"/>
    <mergeCell ref="C34:D34"/>
    <mergeCell ref="E34:F34"/>
    <mergeCell ref="H34:I34"/>
    <mergeCell ref="A32:B32"/>
    <mergeCell ref="C32:D32"/>
    <mergeCell ref="E32:F32"/>
    <mergeCell ref="H32:I32"/>
    <mergeCell ref="A33:B33"/>
    <mergeCell ref="C33:D33"/>
    <mergeCell ref="E33:F33"/>
    <mergeCell ref="H33:I33"/>
  </mergeCells>
  <pageMargins left="0.70000000000000007" right="0.70000000000000007" top="0.75" bottom="0.75" header="0.51180555555555562" footer="0.51180555555555562"/>
  <pageSetup paperSize="9" scale="83" firstPageNumber="0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17"/>
  <sheetViews>
    <sheetView view="pageBreakPreview" zoomScaleSheetLayoutView="100" workbookViewId="0">
      <selection activeCell="I11" sqref="I11"/>
    </sheetView>
  </sheetViews>
  <sheetFormatPr defaultRowHeight="15"/>
  <cols>
    <col min="1" max="7" width="12.42578125" style="5" customWidth="1"/>
    <col min="8" max="8" width="13.28515625" style="5" customWidth="1"/>
    <col min="9" max="16384" width="9.140625" style="5"/>
  </cols>
  <sheetData>
    <row r="1" spans="1:8" ht="15" customHeight="1">
      <c r="A1" s="71"/>
      <c r="B1" s="71"/>
      <c r="C1" s="71"/>
      <c r="D1" s="71"/>
      <c r="E1" s="71"/>
      <c r="F1" s="71"/>
      <c r="G1" s="71"/>
      <c r="H1" s="71"/>
    </row>
    <row r="2" spans="1:8" ht="15" customHeight="1">
      <c r="A2" s="71"/>
      <c r="B2" s="71"/>
      <c r="C2" s="71"/>
      <c r="D2" s="71"/>
      <c r="E2" s="71"/>
      <c r="F2" s="71"/>
      <c r="G2" s="71"/>
      <c r="H2" s="71"/>
    </row>
    <row r="3" spans="1:8" ht="15" customHeight="1">
      <c r="A3" s="208"/>
      <c r="B3" s="208"/>
      <c r="C3" s="208"/>
      <c r="D3" s="208"/>
      <c r="E3" s="208"/>
      <c r="F3" s="208"/>
      <c r="G3" s="208"/>
      <c r="H3" s="208"/>
    </row>
    <row r="4" spans="1:8" ht="15" customHeight="1">
      <c r="A4" s="208"/>
      <c r="B4" s="208"/>
      <c r="C4" s="208"/>
      <c r="D4" s="208"/>
      <c r="E4" s="208"/>
      <c r="F4" s="208"/>
      <c r="G4" s="208"/>
      <c r="H4" s="208"/>
    </row>
    <row r="5" spans="1:8" ht="15" customHeight="1">
      <c r="A5" s="219"/>
      <c r="B5" s="219"/>
      <c r="C5" s="219"/>
      <c r="D5" s="219"/>
      <c r="E5" s="219"/>
      <c r="F5" s="219"/>
      <c r="G5" s="219"/>
      <c r="H5" s="219"/>
    </row>
    <row r="6" spans="1:8" ht="15" customHeight="1">
      <c r="A6" s="72"/>
      <c r="B6" s="72"/>
      <c r="C6" s="72"/>
      <c r="D6" s="72"/>
      <c r="E6" s="72"/>
      <c r="F6" s="72"/>
      <c r="G6" s="72"/>
      <c r="H6" s="72"/>
    </row>
    <row r="7" spans="1:8" ht="15" customHeight="1">
      <c r="A7" s="292"/>
      <c r="B7" s="292"/>
      <c r="C7" s="292"/>
      <c r="D7" s="292"/>
      <c r="E7" s="292"/>
      <c r="F7" s="292"/>
      <c r="G7" s="292"/>
      <c r="H7" s="292"/>
    </row>
    <row r="8" spans="1:8" ht="15" customHeight="1">
      <c r="A8" s="73"/>
      <c r="B8" s="73"/>
      <c r="C8" s="73"/>
      <c r="D8" s="73"/>
      <c r="E8" s="73"/>
      <c r="F8" s="73"/>
      <c r="G8" s="73"/>
      <c r="H8" s="73"/>
    </row>
    <row r="9" spans="1:8" ht="15" customHeight="1">
      <c r="A9" s="73"/>
      <c r="B9" s="73"/>
      <c r="C9" s="73"/>
      <c r="D9" s="73"/>
      <c r="E9" s="73"/>
      <c r="F9" s="73"/>
      <c r="G9" s="73"/>
      <c r="H9" s="73"/>
    </row>
    <row r="10" spans="1:8" ht="15" customHeight="1">
      <c r="A10" s="209" t="s">
        <v>177</v>
      </c>
      <c r="B10" s="209"/>
      <c r="C10" s="209"/>
      <c r="D10" s="209"/>
      <c r="E10" s="209"/>
      <c r="F10" s="209"/>
      <c r="G10" s="209"/>
      <c r="H10" s="209"/>
    </row>
    <row r="11" spans="1:8" ht="206.25" customHeight="1">
      <c r="A11" s="291" t="s">
        <v>178</v>
      </c>
      <c r="B11" s="291"/>
      <c r="C11" s="291"/>
      <c r="D11" s="291"/>
      <c r="E11" s="291"/>
      <c r="F11" s="291"/>
      <c r="G11" s="291"/>
      <c r="H11" s="291"/>
    </row>
    <row r="12" spans="1:8" ht="15" customHeight="1">
      <c r="A12" s="75"/>
      <c r="B12" s="75"/>
      <c r="C12" s="75"/>
      <c r="D12" s="75"/>
      <c r="E12" s="75"/>
      <c r="F12" s="75"/>
      <c r="G12" s="75"/>
      <c r="H12" s="75"/>
    </row>
    <row r="13" spans="1:8" ht="15" customHeight="1">
      <c r="A13" s="293"/>
      <c r="B13" s="293"/>
      <c r="C13" s="293"/>
      <c r="D13" s="293"/>
      <c r="E13" s="293"/>
      <c r="F13" s="293"/>
      <c r="G13" s="293"/>
      <c r="H13" s="293"/>
    </row>
    <row r="14" spans="1:8" ht="15" customHeight="1">
      <c r="A14" s="11"/>
      <c r="B14" s="11"/>
      <c r="C14" s="11"/>
      <c r="D14" s="11"/>
      <c r="E14" s="11"/>
      <c r="F14" s="11"/>
      <c r="G14" s="11"/>
      <c r="H14" s="11"/>
    </row>
    <row r="15" spans="1:8" ht="15" customHeight="1">
      <c r="A15" s="11"/>
      <c r="B15" s="11"/>
      <c r="C15" s="11"/>
      <c r="D15" s="278" t="s">
        <v>0</v>
      </c>
      <c r="E15" s="278"/>
      <c r="F15" s="11"/>
      <c r="G15" s="11"/>
      <c r="H15" s="11"/>
    </row>
    <row r="16" spans="1:8" ht="15" customHeight="1">
      <c r="A16" s="71"/>
      <c r="B16" s="71"/>
      <c r="C16" s="71"/>
      <c r="D16" s="71"/>
      <c r="E16" s="71"/>
      <c r="F16" s="71"/>
      <c r="G16" s="71"/>
      <c r="H16" s="71"/>
    </row>
    <row r="17" spans="1:8" ht="15" customHeight="1">
      <c r="A17" s="76"/>
      <c r="B17" s="76"/>
      <c r="C17" s="76"/>
      <c r="D17" s="76"/>
      <c r="E17" s="76"/>
      <c r="F17" s="76"/>
      <c r="G17" s="76"/>
      <c r="H17" s="76"/>
    </row>
  </sheetData>
  <mergeCells count="7">
    <mergeCell ref="D15:E15"/>
    <mergeCell ref="A11:H11"/>
    <mergeCell ref="A3:H4"/>
    <mergeCell ref="A5:H5"/>
    <mergeCell ref="A7:H7"/>
    <mergeCell ref="A10:H10"/>
    <mergeCell ref="A13:H13"/>
  </mergeCells>
  <phoneticPr fontId="21" type="noConversion"/>
  <hyperlinks>
    <hyperlink ref="D15" location="Оглавление!A1" display="Оглавление"/>
  </hyperlinks>
  <pageMargins left="0.70000000000000007" right="0.70000000000000007" top="0.75" bottom="0.75" header="0.51180555555555562" footer="0.51180555555555562"/>
  <pageSetup paperSize="9" scale="86" firstPageNumber="0" orientation="portrait" horizontalDpi="300" verticalDpi="300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62"/>
  <sheetViews>
    <sheetView view="pageBreakPreview" topLeftCell="A4" zoomScaleNormal="100" zoomScaleSheetLayoutView="100" workbookViewId="0">
      <selection activeCell="G27" sqref="G27"/>
    </sheetView>
  </sheetViews>
  <sheetFormatPr defaultRowHeight="15"/>
  <cols>
    <col min="1" max="1" width="9.5703125" style="9" customWidth="1"/>
    <col min="2" max="2" width="15" style="5" customWidth="1"/>
    <col min="3" max="3" width="15.7109375" style="5" customWidth="1"/>
    <col min="4" max="4" width="15" style="5" customWidth="1"/>
    <col min="5" max="5" width="13" style="5" customWidth="1"/>
    <col min="6" max="7" width="15" style="5" customWidth="1"/>
    <col min="8" max="8" width="15" style="15" customWidth="1"/>
    <col min="9" max="9" width="10.140625" style="16" bestFit="1" customWidth="1"/>
    <col min="10" max="16384" width="9.140625" style="5"/>
  </cols>
  <sheetData>
    <row r="1" spans="2:9" ht="15" customHeight="1">
      <c r="B1" s="1"/>
      <c r="C1" s="2"/>
      <c r="D1" s="2"/>
      <c r="E1" s="2"/>
      <c r="F1" s="2"/>
      <c r="G1" s="2"/>
      <c r="H1" s="3"/>
      <c r="I1" s="4"/>
    </row>
    <row r="2" spans="2:9" ht="15" customHeight="1">
      <c r="B2" s="2"/>
      <c r="C2" s="2"/>
      <c r="D2" s="2"/>
      <c r="E2" s="2"/>
      <c r="F2" s="2"/>
      <c r="G2" s="2"/>
      <c r="H2" s="3"/>
      <c r="I2" s="4"/>
    </row>
    <row r="3" spans="2:9" ht="15" customHeight="1">
      <c r="B3" s="2"/>
      <c r="C3" s="2"/>
      <c r="D3" s="2"/>
      <c r="E3" s="2"/>
      <c r="F3" s="2"/>
      <c r="G3" s="2"/>
      <c r="H3" s="3"/>
      <c r="I3" s="4"/>
    </row>
    <row r="4" spans="2:9" ht="15" customHeight="1">
      <c r="B4" s="2"/>
      <c r="C4" s="2"/>
      <c r="D4" s="2"/>
      <c r="E4" s="2"/>
      <c r="F4" s="2"/>
      <c r="G4" s="2"/>
      <c r="H4" s="3"/>
      <c r="I4" s="4"/>
    </row>
    <row r="5" spans="2:9" ht="15" customHeight="1">
      <c r="B5" s="208"/>
      <c r="C5" s="208"/>
      <c r="D5" s="208"/>
      <c r="E5" s="208"/>
      <c r="F5" s="208"/>
      <c r="G5" s="208"/>
      <c r="H5" s="3"/>
      <c r="I5" s="4"/>
    </row>
    <row r="6" spans="2:9" ht="15" customHeight="1">
      <c r="B6" s="6"/>
      <c r="C6" s="6"/>
      <c r="D6" s="6"/>
      <c r="E6" s="6"/>
      <c r="F6" s="6"/>
      <c r="G6" s="6"/>
      <c r="H6" s="3"/>
      <c r="I6" s="4"/>
    </row>
    <row r="7" spans="2:9" ht="15" customHeight="1">
      <c r="B7" s="6"/>
      <c r="C7" s="6"/>
      <c r="D7" s="6"/>
      <c r="E7" s="6"/>
      <c r="F7" s="6"/>
      <c r="G7" s="6"/>
      <c r="H7" s="3"/>
      <c r="I7" s="4"/>
    </row>
    <row r="8" spans="2:9" ht="15" customHeight="1">
      <c r="B8" s="6"/>
      <c r="C8" s="6"/>
      <c r="D8" s="6"/>
      <c r="E8" s="6"/>
      <c r="F8" s="6"/>
      <c r="G8" s="6"/>
      <c r="H8" s="3"/>
      <c r="I8" s="4"/>
    </row>
    <row r="9" spans="2:9" ht="15" customHeight="1">
      <c r="B9" s="6"/>
      <c r="C9" s="6"/>
      <c r="D9" s="6"/>
      <c r="E9" s="6"/>
      <c r="F9" s="6"/>
      <c r="G9" s="6"/>
      <c r="H9" s="3"/>
      <c r="I9" s="4"/>
    </row>
    <row r="10" spans="2:9" ht="6.75" customHeight="1">
      <c r="B10" s="6"/>
      <c r="C10" s="6"/>
      <c r="D10" s="6"/>
      <c r="E10" s="6"/>
      <c r="F10" s="6"/>
      <c r="G10" s="6"/>
      <c r="H10" s="3"/>
      <c r="I10" s="4"/>
    </row>
    <row r="11" spans="2:9" ht="22.5" customHeight="1">
      <c r="B11" s="209" t="s">
        <v>87</v>
      </c>
      <c r="C11" s="209"/>
      <c r="D11" s="209"/>
      <c r="E11" s="209"/>
      <c r="F11" s="209"/>
      <c r="G11" s="209"/>
      <c r="H11" s="209"/>
      <c r="I11" s="209"/>
    </row>
    <row r="12" spans="2:9" ht="15" customHeight="1">
      <c r="B12" s="7"/>
      <c r="C12" s="7"/>
      <c r="D12" s="7"/>
      <c r="E12" s="7"/>
      <c r="F12" s="7"/>
      <c r="G12" s="7"/>
      <c r="H12" s="7"/>
      <c r="I12" s="7"/>
    </row>
    <row r="13" spans="2:9" ht="15" customHeight="1" thickBot="1">
      <c r="B13" s="7"/>
      <c r="C13" s="7"/>
      <c r="D13" s="7"/>
      <c r="E13" s="7"/>
      <c r="F13" s="7"/>
      <c r="G13" s="7"/>
      <c r="H13" s="7"/>
      <c r="I13" s="7"/>
    </row>
    <row r="14" spans="2:9" ht="15" customHeight="1" thickBot="1">
      <c r="B14" s="204" t="s">
        <v>82</v>
      </c>
      <c r="C14" s="205"/>
      <c r="D14" s="204"/>
      <c r="E14" s="8"/>
      <c r="F14" s="204" t="s">
        <v>85</v>
      </c>
      <c r="G14" s="204"/>
      <c r="H14" s="204"/>
      <c r="I14" s="9"/>
    </row>
    <row r="15" spans="2:9" ht="25.5" customHeight="1">
      <c r="B15" s="199" t="s">
        <v>86</v>
      </c>
      <c r="C15" s="206" t="s">
        <v>88</v>
      </c>
      <c r="D15" s="202" t="s">
        <v>89</v>
      </c>
      <c r="E15" s="10"/>
      <c r="F15" s="199" t="s">
        <v>86</v>
      </c>
      <c r="G15" s="206" t="s">
        <v>88</v>
      </c>
      <c r="H15" s="202" t="s">
        <v>89</v>
      </c>
      <c r="I15" s="9"/>
    </row>
    <row r="16" spans="2:9" ht="6.75" customHeight="1" thickBot="1">
      <c r="B16" s="200"/>
      <c r="C16" s="207"/>
      <c r="D16" s="203"/>
      <c r="E16" s="10"/>
      <c r="F16" s="200"/>
      <c r="G16" s="207"/>
      <c r="H16" s="203"/>
      <c r="I16" s="112"/>
    </row>
    <row r="17" spans="2:9">
      <c r="B17" s="142">
        <v>0.5</v>
      </c>
      <c r="C17" s="143">
        <v>1137</v>
      </c>
      <c r="D17" s="144">
        <v>1023.3000000000001</v>
      </c>
      <c r="E17" s="11"/>
      <c r="F17" s="142">
        <v>0.5</v>
      </c>
      <c r="G17" s="143">
        <v>1462.5</v>
      </c>
      <c r="H17" s="144">
        <v>1316.25</v>
      </c>
      <c r="I17" s="9"/>
    </row>
    <row r="18" spans="2:9">
      <c r="B18" s="140">
        <v>1</v>
      </c>
      <c r="C18" s="141">
        <v>2274</v>
      </c>
      <c r="D18" s="145">
        <v>2046.6000000000001</v>
      </c>
      <c r="E18" s="11"/>
      <c r="F18" s="140">
        <v>1</v>
      </c>
      <c r="G18" s="141">
        <v>2925</v>
      </c>
      <c r="H18" s="145">
        <v>2632.5</v>
      </c>
      <c r="I18" s="9"/>
    </row>
    <row r="19" spans="2:9" ht="15" customHeight="1">
      <c r="B19" s="140">
        <v>1.5</v>
      </c>
      <c r="C19" s="141">
        <v>3411</v>
      </c>
      <c r="D19" s="145">
        <v>3069.9</v>
      </c>
      <c r="E19" s="11"/>
      <c r="F19" s="140">
        <v>1.5</v>
      </c>
      <c r="G19" s="141">
        <v>4387.5</v>
      </c>
      <c r="H19" s="145">
        <v>3948.75</v>
      </c>
      <c r="I19" s="9"/>
    </row>
    <row r="20" spans="2:9" ht="15" customHeight="1">
      <c r="B20" s="140">
        <v>2</v>
      </c>
      <c r="C20" s="141">
        <v>4548</v>
      </c>
      <c r="D20" s="145">
        <v>4093.2000000000003</v>
      </c>
      <c r="E20" s="11"/>
      <c r="F20" s="140">
        <v>2</v>
      </c>
      <c r="G20" s="141">
        <v>5850</v>
      </c>
      <c r="H20" s="145">
        <v>5265</v>
      </c>
      <c r="I20" s="9"/>
    </row>
    <row r="21" spans="2:9" ht="15" customHeight="1">
      <c r="B21" s="140">
        <v>2.5</v>
      </c>
      <c r="C21" s="141">
        <v>5685</v>
      </c>
      <c r="D21" s="145">
        <v>5116.5</v>
      </c>
      <c r="E21" s="11"/>
      <c r="F21" s="140">
        <v>2.5</v>
      </c>
      <c r="G21" s="141">
        <v>7312.5</v>
      </c>
      <c r="H21" s="145">
        <v>6581.25</v>
      </c>
      <c r="I21" s="9"/>
    </row>
    <row r="22" spans="2:9" ht="15" customHeight="1">
      <c r="B22" s="140">
        <v>3</v>
      </c>
      <c r="C22" s="141">
        <v>6822</v>
      </c>
      <c r="D22" s="145">
        <v>6139.8</v>
      </c>
      <c r="E22" s="11"/>
      <c r="F22" s="140">
        <v>3</v>
      </c>
      <c r="G22" s="141">
        <v>8775</v>
      </c>
      <c r="H22" s="145">
        <v>7897.5</v>
      </c>
      <c r="I22" s="9"/>
    </row>
    <row r="23" spans="2:9" ht="15" customHeight="1">
      <c r="B23" s="140">
        <v>3.5</v>
      </c>
      <c r="C23" s="141">
        <v>7959</v>
      </c>
      <c r="D23" s="145">
        <v>7163.1</v>
      </c>
      <c r="E23" s="11"/>
      <c r="F23" s="140">
        <v>3.5</v>
      </c>
      <c r="G23" s="141">
        <v>10237.5</v>
      </c>
      <c r="H23" s="145">
        <v>9213.75</v>
      </c>
      <c r="I23" s="9"/>
    </row>
    <row r="24" spans="2:9" ht="15" customHeight="1">
      <c r="B24" s="140">
        <v>4</v>
      </c>
      <c r="C24" s="141">
        <v>9096</v>
      </c>
      <c r="D24" s="145">
        <v>8186.4000000000005</v>
      </c>
      <c r="E24" s="11"/>
      <c r="F24" s="140">
        <v>4</v>
      </c>
      <c r="G24" s="141">
        <v>11700</v>
      </c>
      <c r="H24" s="145">
        <v>10530</v>
      </c>
      <c r="I24" s="9"/>
    </row>
    <row r="25" spans="2:9" ht="15" customHeight="1">
      <c r="B25" s="140">
        <v>4.5</v>
      </c>
      <c r="C25" s="141">
        <v>10233</v>
      </c>
      <c r="D25" s="145">
        <v>9209.7000000000007</v>
      </c>
      <c r="E25" s="11"/>
      <c r="F25" s="140">
        <v>4.5</v>
      </c>
      <c r="G25" s="141">
        <v>13162.5</v>
      </c>
      <c r="H25" s="145">
        <v>11846.25</v>
      </c>
      <c r="I25" s="9"/>
    </row>
    <row r="26" spans="2:9" ht="15" customHeight="1">
      <c r="B26" s="140">
        <v>5</v>
      </c>
      <c r="C26" s="141">
        <v>11370</v>
      </c>
      <c r="D26" s="145">
        <v>10233</v>
      </c>
      <c r="E26" s="11"/>
      <c r="F26" s="140">
        <v>5</v>
      </c>
      <c r="G26" s="141">
        <v>14625</v>
      </c>
      <c r="H26" s="145">
        <v>13162.5</v>
      </c>
      <c r="I26" s="9"/>
    </row>
    <row r="27" spans="2:9" ht="15" customHeight="1">
      <c r="B27" s="140">
        <v>5.5</v>
      </c>
      <c r="C27" s="141">
        <v>12507</v>
      </c>
      <c r="D27" s="145">
        <v>11256.300000000001</v>
      </c>
      <c r="E27" s="11"/>
      <c r="F27" s="140">
        <v>5.5</v>
      </c>
      <c r="G27" s="141">
        <v>16087.5</v>
      </c>
      <c r="H27" s="145">
        <v>14478.75</v>
      </c>
      <c r="I27" s="9"/>
    </row>
    <row r="28" spans="2:9" ht="15" customHeight="1">
      <c r="B28" s="140">
        <v>6</v>
      </c>
      <c r="C28" s="141">
        <v>13644</v>
      </c>
      <c r="D28" s="145">
        <v>12279.6</v>
      </c>
      <c r="E28" s="11"/>
      <c r="F28" s="140">
        <v>6</v>
      </c>
      <c r="G28" s="141">
        <v>17550</v>
      </c>
      <c r="H28" s="145">
        <v>15795</v>
      </c>
      <c r="I28" s="9"/>
    </row>
    <row r="29" spans="2:9" ht="15" customHeight="1">
      <c r="B29" s="140">
        <v>6.5</v>
      </c>
      <c r="C29" s="141">
        <v>14781</v>
      </c>
      <c r="D29" s="145">
        <v>13302.9</v>
      </c>
      <c r="E29" s="11"/>
      <c r="F29" s="140">
        <v>6.5</v>
      </c>
      <c r="G29" s="141">
        <v>19012.5</v>
      </c>
      <c r="H29" s="145">
        <v>17111.25</v>
      </c>
      <c r="I29" s="9"/>
    </row>
    <row r="30" spans="2:9" ht="15" customHeight="1">
      <c r="B30" s="140">
        <v>7</v>
      </c>
      <c r="C30" s="141">
        <v>15918</v>
      </c>
      <c r="D30" s="145">
        <v>14326.2</v>
      </c>
      <c r="E30" s="11"/>
      <c r="F30" s="140">
        <v>7</v>
      </c>
      <c r="G30" s="141">
        <v>20475</v>
      </c>
      <c r="H30" s="145">
        <v>18427.5</v>
      </c>
      <c r="I30" s="9"/>
    </row>
    <row r="31" spans="2:9" ht="15" customHeight="1">
      <c r="B31" s="140">
        <v>7.5</v>
      </c>
      <c r="C31" s="141">
        <v>17055</v>
      </c>
      <c r="D31" s="145">
        <v>15349.5</v>
      </c>
      <c r="E31" s="11"/>
      <c r="F31" s="140">
        <v>7.5</v>
      </c>
      <c r="G31" s="141">
        <v>21937.5</v>
      </c>
      <c r="H31" s="145">
        <v>19743.75</v>
      </c>
      <c r="I31" s="9"/>
    </row>
    <row r="32" spans="2:9" ht="15" customHeight="1">
      <c r="B32" s="140">
        <v>8</v>
      </c>
      <c r="C32" s="141">
        <v>18192</v>
      </c>
      <c r="D32" s="145">
        <v>16372.800000000001</v>
      </c>
      <c r="E32" s="11"/>
      <c r="F32" s="140">
        <v>8</v>
      </c>
      <c r="G32" s="141">
        <v>23400</v>
      </c>
      <c r="H32" s="145">
        <v>21060</v>
      </c>
      <c r="I32" s="9"/>
    </row>
    <row r="33" spans="2:9" ht="15" customHeight="1">
      <c r="B33" s="140">
        <v>8.5</v>
      </c>
      <c r="C33" s="141">
        <v>19329</v>
      </c>
      <c r="D33" s="145">
        <v>17396.100000000002</v>
      </c>
      <c r="E33" s="11"/>
      <c r="F33" s="140">
        <v>8.5</v>
      </c>
      <c r="G33" s="141">
        <v>24862.5</v>
      </c>
      <c r="H33" s="145">
        <v>22376.25</v>
      </c>
      <c r="I33" s="9"/>
    </row>
    <row r="34" spans="2:9" ht="15" customHeight="1">
      <c r="B34" s="140">
        <v>9</v>
      </c>
      <c r="C34" s="141">
        <v>20466</v>
      </c>
      <c r="D34" s="145">
        <v>18419.400000000001</v>
      </c>
      <c r="E34" s="11"/>
      <c r="F34" s="140">
        <v>9</v>
      </c>
      <c r="G34" s="141">
        <v>26325</v>
      </c>
      <c r="H34" s="145">
        <v>23692.5</v>
      </c>
      <c r="I34" s="9"/>
    </row>
    <row r="35" spans="2:9" ht="15" customHeight="1">
      <c r="B35" s="140">
        <v>9.5</v>
      </c>
      <c r="C35" s="141">
        <v>21603</v>
      </c>
      <c r="D35" s="145">
        <v>19442.7</v>
      </c>
      <c r="E35" s="11"/>
      <c r="F35" s="140">
        <v>9.5</v>
      </c>
      <c r="G35" s="141">
        <v>27787.5</v>
      </c>
      <c r="H35" s="145">
        <v>25008.75</v>
      </c>
      <c r="I35" s="9"/>
    </row>
    <row r="36" spans="2:9" ht="15" customHeight="1" thickBot="1">
      <c r="B36" s="139">
        <v>10</v>
      </c>
      <c r="C36" s="146">
        <v>22740</v>
      </c>
      <c r="D36" s="147">
        <v>20466</v>
      </c>
      <c r="E36" s="11"/>
      <c r="F36" s="139">
        <v>10</v>
      </c>
      <c r="G36" s="146">
        <v>29250</v>
      </c>
      <c r="H36" s="147">
        <v>26325</v>
      </c>
      <c r="I36" s="9"/>
    </row>
    <row r="37" spans="2:9" ht="38.1" customHeight="1" thickBot="1">
      <c r="B37" s="201"/>
      <c r="C37" s="201"/>
      <c r="D37" s="201"/>
      <c r="E37" s="12"/>
      <c r="F37" s="201"/>
      <c r="G37" s="201"/>
      <c r="H37" s="201"/>
      <c r="I37" s="9"/>
    </row>
    <row r="38" spans="2:9" ht="15" customHeight="1" thickBot="1">
      <c r="B38" s="204" t="s">
        <v>83</v>
      </c>
      <c r="C38" s="205"/>
      <c r="D38" s="204"/>
      <c r="E38" s="8"/>
      <c r="F38" s="204" t="s">
        <v>84</v>
      </c>
      <c r="G38" s="205"/>
      <c r="H38" s="204"/>
      <c r="I38" s="9"/>
    </row>
    <row r="39" spans="2:9" ht="29.1" customHeight="1">
      <c r="B39" s="199" t="s">
        <v>86</v>
      </c>
      <c r="C39" s="206" t="s">
        <v>88</v>
      </c>
      <c r="D39" s="202" t="s">
        <v>89</v>
      </c>
      <c r="E39" s="10"/>
      <c r="F39" s="199" t="s">
        <v>86</v>
      </c>
      <c r="G39" s="206" t="s">
        <v>88</v>
      </c>
      <c r="H39" s="202" t="s">
        <v>89</v>
      </c>
      <c r="I39" s="9"/>
    </row>
    <row r="40" spans="2:9" ht="1.5" customHeight="1" thickBot="1">
      <c r="B40" s="200"/>
      <c r="C40" s="207"/>
      <c r="D40" s="203"/>
      <c r="E40" s="10"/>
      <c r="F40" s="200"/>
      <c r="G40" s="207"/>
      <c r="H40" s="203"/>
      <c r="I40" s="112"/>
    </row>
    <row r="41" spans="2:9">
      <c r="B41" s="142">
        <v>0.5</v>
      </c>
      <c r="C41" s="143">
        <v>2475</v>
      </c>
      <c r="D41" s="144">
        <v>2227.5</v>
      </c>
      <c r="E41" s="11"/>
      <c r="F41" s="142">
        <v>0.5</v>
      </c>
      <c r="G41" s="143">
        <f>G42*F41</f>
        <v>3660</v>
      </c>
      <c r="H41" s="144">
        <f>G41*0.9</f>
        <v>3294</v>
      </c>
      <c r="I41" s="9"/>
    </row>
    <row r="42" spans="2:9" ht="15" customHeight="1">
      <c r="B42" s="140">
        <v>1</v>
      </c>
      <c r="C42" s="141">
        <v>4950</v>
      </c>
      <c r="D42" s="145">
        <v>4455</v>
      </c>
      <c r="E42" s="11"/>
      <c r="F42" s="140">
        <v>1</v>
      </c>
      <c r="G42" s="141">
        <v>7320</v>
      </c>
      <c r="H42" s="145">
        <f t="shared" ref="H42:H60" si="0">G42*0.9</f>
        <v>6588</v>
      </c>
      <c r="I42" s="9"/>
    </row>
    <row r="43" spans="2:9" ht="15" customHeight="1">
      <c r="B43" s="140">
        <v>1.5</v>
      </c>
      <c r="C43" s="141">
        <v>7425</v>
      </c>
      <c r="D43" s="145">
        <v>6682.5</v>
      </c>
      <c r="E43" s="11"/>
      <c r="F43" s="140">
        <v>1.5</v>
      </c>
      <c r="G43" s="141">
        <f>$G$42*F43</f>
        <v>10980</v>
      </c>
      <c r="H43" s="145">
        <f t="shared" si="0"/>
        <v>9882</v>
      </c>
      <c r="I43" s="9"/>
    </row>
    <row r="44" spans="2:9" ht="15" customHeight="1">
      <c r="B44" s="140">
        <v>2</v>
      </c>
      <c r="C44" s="141">
        <v>9900</v>
      </c>
      <c r="D44" s="145">
        <v>8910</v>
      </c>
      <c r="E44" s="11"/>
      <c r="F44" s="140">
        <v>2</v>
      </c>
      <c r="G44" s="141">
        <f t="shared" ref="G44:G60" si="1">$G$42*F44</f>
        <v>14640</v>
      </c>
      <c r="H44" s="145">
        <f t="shared" si="0"/>
        <v>13176</v>
      </c>
      <c r="I44" s="9"/>
    </row>
    <row r="45" spans="2:9" ht="15" customHeight="1">
      <c r="B45" s="140">
        <v>2.5</v>
      </c>
      <c r="C45" s="141">
        <v>12375</v>
      </c>
      <c r="D45" s="145">
        <v>11137.5</v>
      </c>
      <c r="E45" s="11"/>
      <c r="F45" s="140">
        <v>2.5</v>
      </c>
      <c r="G45" s="141">
        <f t="shared" si="1"/>
        <v>18300</v>
      </c>
      <c r="H45" s="145">
        <f t="shared" si="0"/>
        <v>16470</v>
      </c>
      <c r="I45" s="9"/>
    </row>
    <row r="46" spans="2:9" ht="15" customHeight="1">
      <c r="B46" s="140">
        <v>3</v>
      </c>
      <c r="C46" s="141">
        <v>14850</v>
      </c>
      <c r="D46" s="145">
        <v>13365</v>
      </c>
      <c r="E46" s="11"/>
      <c r="F46" s="140">
        <v>3</v>
      </c>
      <c r="G46" s="141">
        <f t="shared" si="1"/>
        <v>21960</v>
      </c>
      <c r="H46" s="145">
        <f t="shared" si="0"/>
        <v>19764</v>
      </c>
      <c r="I46" s="9"/>
    </row>
    <row r="47" spans="2:9" ht="15" customHeight="1">
      <c r="B47" s="140">
        <v>3.5</v>
      </c>
      <c r="C47" s="141">
        <v>17325</v>
      </c>
      <c r="D47" s="145">
        <v>15592.5</v>
      </c>
      <c r="E47" s="11"/>
      <c r="F47" s="140">
        <v>3.5</v>
      </c>
      <c r="G47" s="141">
        <f t="shared" si="1"/>
        <v>25620</v>
      </c>
      <c r="H47" s="145">
        <f t="shared" si="0"/>
        <v>23058</v>
      </c>
      <c r="I47" s="9"/>
    </row>
    <row r="48" spans="2:9" ht="15" customHeight="1">
      <c r="B48" s="140">
        <v>4</v>
      </c>
      <c r="C48" s="141">
        <v>19800</v>
      </c>
      <c r="D48" s="145">
        <v>17820</v>
      </c>
      <c r="E48" s="11"/>
      <c r="F48" s="140">
        <v>4</v>
      </c>
      <c r="G48" s="141">
        <f t="shared" si="1"/>
        <v>29280</v>
      </c>
      <c r="H48" s="145">
        <f t="shared" si="0"/>
        <v>26352</v>
      </c>
      <c r="I48" s="9"/>
    </row>
    <row r="49" spans="1:9" ht="15" customHeight="1">
      <c r="B49" s="140">
        <v>4.5</v>
      </c>
      <c r="C49" s="141">
        <v>22275</v>
      </c>
      <c r="D49" s="145">
        <v>20047.5</v>
      </c>
      <c r="E49" s="11"/>
      <c r="F49" s="140">
        <v>4.5</v>
      </c>
      <c r="G49" s="141">
        <f t="shared" si="1"/>
        <v>32940</v>
      </c>
      <c r="H49" s="145">
        <f t="shared" si="0"/>
        <v>29646</v>
      </c>
      <c r="I49" s="9"/>
    </row>
    <row r="50" spans="1:9" ht="15" customHeight="1">
      <c r="B50" s="140">
        <v>5</v>
      </c>
      <c r="C50" s="141">
        <v>24750</v>
      </c>
      <c r="D50" s="145">
        <v>22275</v>
      </c>
      <c r="E50" s="11"/>
      <c r="F50" s="140">
        <v>5</v>
      </c>
      <c r="G50" s="141">
        <f t="shared" si="1"/>
        <v>36600</v>
      </c>
      <c r="H50" s="145">
        <f t="shared" si="0"/>
        <v>32940</v>
      </c>
      <c r="I50" s="9"/>
    </row>
    <row r="51" spans="1:9" ht="15" customHeight="1">
      <c r="B51" s="140">
        <v>5.5</v>
      </c>
      <c r="C51" s="141">
        <v>27225</v>
      </c>
      <c r="D51" s="145">
        <v>24502.5</v>
      </c>
      <c r="E51" s="11"/>
      <c r="F51" s="140">
        <v>5.5</v>
      </c>
      <c r="G51" s="141">
        <f t="shared" si="1"/>
        <v>40260</v>
      </c>
      <c r="H51" s="145">
        <f t="shared" si="0"/>
        <v>36234</v>
      </c>
      <c r="I51" s="9"/>
    </row>
    <row r="52" spans="1:9" ht="15" customHeight="1">
      <c r="B52" s="140">
        <v>6</v>
      </c>
      <c r="C52" s="141">
        <v>29700</v>
      </c>
      <c r="D52" s="145">
        <v>26730</v>
      </c>
      <c r="E52" s="11"/>
      <c r="F52" s="140">
        <v>6</v>
      </c>
      <c r="G52" s="141">
        <f t="shared" si="1"/>
        <v>43920</v>
      </c>
      <c r="H52" s="145">
        <f t="shared" si="0"/>
        <v>39528</v>
      </c>
      <c r="I52" s="9"/>
    </row>
    <row r="53" spans="1:9" ht="15" customHeight="1">
      <c r="B53" s="140">
        <v>6.5</v>
      </c>
      <c r="C53" s="141">
        <v>32175</v>
      </c>
      <c r="D53" s="145">
        <v>28957.5</v>
      </c>
      <c r="E53" s="11"/>
      <c r="F53" s="140">
        <v>6.5</v>
      </c>
      <c r="G53" s="141">
        <f t="shared" si="1"/>
        <v>47580</v>
      </c>
      <c r="H53" s="145">
        <f t="shared" si="0"/>
        <v>42822</v>
      </c>
      <c r="I53" s="9"/>
    </row>
    <row r="54" spans="1:9" ht="15" customHeight="1">
      <c r="B54" s="140">
        <v>7</v>
      </c>
      <c r="C54" s="141">
        <v>34650</v>
      </c>
      <c r="D54" s="145">
        <v>31185</v>
      </c>
      <c r="E54" s="11"/>
      <c r="F54" s="140">
        <v>7</v>
      </c>
      <c r="G54" s="141">
        <f t="shared" si="1"/>
        <v>51240</v>
      </c>
      <c r="H54" s="145">
        <f t="shared" si="0"/>
        <v>46116</v>
      </c>
      <c r="I54" s="9"/>
    </row>
    <row r="55" spans="1:9" ht="15" customHeight="1">
      <c r="B55" s="140">
        <v>7.5</v>
      </c>
      <c r="C55" s="141">
        <v>37125</v>
      </c>
      <c r="D55" s="145">
        <v>33412.5</v>
      </c>
      <c r="E55" s="11"/>
      <c r="F55" s="140">
        <v>7.5</v>
      </c>
      <c r="G55" s="141">
        <f t="shared" si="1"/>
        <v>54900</v>
      </c>
      <c r="H55" s="145">
        <f t="shared" si="0"/>
        <v>49410</v>
      </c>
      <c r="I55" s="9"/>
    </row>
    <row r="56" spans="1:9" ht="15" customHeight="1">
      <c r="B56" s="140">
        <v>8</v>
      </c>
      <c r="C56" s="141">
        <v>39600</v>
      </c>
      <c r="D56" s="145">
        <v>35640</v>
      </c>
      <c r="E56" s="11"/>
      <c r="F56" s="140">
        <v>8</v>
      </c>
      <c r="G56" s="141">
        <f t="shared" si="1"/>
        <v>58560</v>
      </c>
      <c r="H56" s="145">
        <f t="shared" si="0"/>
        <v>52704</v>
      </c>
      <c r="I56" s="9"/>
    </row>
    <row r="57" spans="1:9" ht="15" customHeight="1">
      <c r="B57" s="140">
        <v>8.5</v>
      </c>
      <c r="C57" s="141">
        <v>42075</v>
      </c>
      <c r="D57" s="145">
        <v>37867.5</v>
      </c>
      <c r="E57" s="11"/>
      <c r="F57" s="140">
        <v>8.5</v>
      </c>
      <c r="G57" s="141">
        <f t="shared" si="1"/>
        <v>62220</v>
      </c>
      <c r="H57" s="145">
        <f t="shared" si="0"/>
        <v>55998</v>
      </c>
      <c r="I57" s="9"/>
    </row>
    <row r="58" spans="1:9" ht="15" customHeight="1">
      <c r="B58" s="140">
        <v>9</v>
      </c>
      <c r="C58" s="141">
        <v>44550</v>
      </c>
      <c r="D58" s="145">
        <v>40095</v>
      </c>
      <c r="E58" s="11"/>
      <c r="F58" s="140">
        <v>9</v>
      </c>
      <c r="G58" s="141">
        <f t="shared" si="1"/>
        <v>65880</v>
      </c>
      <c r="H58" s="145">
        <f t="shared" si="0"/>
        <v>59292</v>
      </c>
      <c r="I58" s="9"/>
    </row>
    <row r="59" spans="1:9" ht="15" customHeight="1">
      <c r="B59" s="140">
        <v>9.5</v>
      </c>
      <c r="C59" s="141">
        <v>47025</v>
      </c>
      <c r="D59" s="145">
        <v>42322.5</v>
      </c>
      <c r="E59" s="11"/>
      <c r="F59" s="140">
        <v>9.5</v>
      </c>
      <c r="G59" s="141">
        <f t="shared" si="1"/>
        <v>69540</v>
      </c>
      <c r="H59" s="145">
        <f t="shared" si="0"/>
        <v>62586</v>
      </c>
      <c r="I59" s="9"/>
    </row>
    <row r="60" spans="1:9" ht="15" customHeight="1" thickBot="1">
      <c r="B60" s="139">
        <v>10</v>
      </c>
      <c r="C60" s="146">
        <v>49500</v>
      </c>
      <c r="D60" s="147">
        <v>44550</v>
      </c>
      <c r="E60" s="11"/>
      <c r="F60" s="139">
        <v>10</v>
      </c>
      <c r="G60" s="146">
        <f t="shared" si="1"/>
        <v>73200</v>
      </c>
      <c r="H60" s="147">
        <f t="shared" si="0"/>
        <v>65880</v>
      </c>
      <c r="I60" s="9"/>
    </row>
    <row r="61" spans="1:9" ht="15" customHeight="1">
      <c r="A61" s="198"/>
      <c r="B61" s="198"/>
      <c r="C61" s="198"/>
      <c r="D61" s="198"/>
      <c r="E61" s="198"/>
      <c r="F61" s="198"/>
      <c r="G61" s="198"/>
      <c r="H61" s="198"/>
      <c r="I61" s="198"/>
    </row>
    <row r="62" spans="1:9" ht="15" customHeight="1">
      <c r="A62" s="198"/>
      <c r="B62" s="198"/>
      <c r="C62" s="198"/>
      <c r="D62" s="198"/>
      <c r="E62" s="198"/>
      <c r="F62" s="198"/>
      <c r="G62" s="198"/>
      <c r="H62" s="198"/>
      <c r="I62" s="198"/>
    </row>
  </sheetData>
  <mergeCells count="21">
    <mergeCell ref="B5:G5"/>
    <mergeCell ref="B11:I11"/>
    <mergeCell ref="B14:D14"/>
    <mergeCell ref="F14:H14"/>
    <mergeCell ref="B15:B16"/>
    <mergeCell ref="D15:D16"/>
    <mergeCell ref="C15:C16"/>
    <mergeCell ref="F15:F16"/>
    <mergeCell ref="G15:G16"/>
    <mergeCell ref="H15:H16"/>
    <mergeCell ref="A61:I62"/>
    <mergeCell ref="B39:B40"/>
    <mergeCell ref="F37:H37"/>
    <mergeCell ref="D39:D40"/>
    <mergeCell ref="B37:D37"/>
    <mergeCell ref="B38:D38"/>
    <mergeCell ref="G39:G40"/>
    <mergeCell ref="F38:H38"/>
    <mergeCell ref="C39:C40"/>
    <mergeCell ref="H39:H40"/>
    <mergeCell ref="F39:F40"/>
  </mergeCells>
  <phoneticPr fontId="21" type="noConversion"/>
  <pageMargins left="0.31527777777777777" right="0.31527777777777777" top="0.15763888888888888" bottom="0.15763888888888888" header="0.51180555555555562" footer="0.51180555555555562"/>
  <pageSetup paperSize="9" scale="80" firstPageNumber="0" orientation="portrait" r:id="rId1"/>
  <headerFooter alignWithMargins="0"/>
  <drawing r:id="rId2"/>
  <legacyDrawing r:id="rId3"/>
  <oleObjects>
    <oleObject progId="Microsoft Word-Dokument" shapeId="102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56"/>
  <sheetViews>
    <sheetView view="pageBreakPreview" topLeftCell="A22" zoomScaleSheetLayoutView="100" workbookViewId="0">
      <selection activeCell="C46" sqref="C46"/>
    </sheetView>
  </sheetViews>
  <sheetFormatPr defaultRowHeight="15"/>
  <cols>
    <col min="1" max="1" width="12.42578125" style="5" customWidth="1"/>
    <col min="2" max="7" width="14.42578125" style="5" customWidth="1"/>
    <col min="8" max="8" width="11.140625" style="15" customWidth="1"/>
    <col min="9" max="9" width="15.85546875" style="15" customWidth="1"/>
    <col min="10" max="16384" width="9.140625" style="5"/>
  </cols>
  <sheetData>
    <row r="1" spans="1:11" ht="15" customHeight="1">
      <c r="A1" s="77"/>
      <c r="B1" s="77"/>
      <c r="C1" s="77"/>
      <c r="D1" s="77"/>
      <c r="E1" s="77"/>
      <c r="F1" s="77"/>
      <c r="G1" s="77"/>
    </row>
    <row r="2" spans="1:11" ht="15" customHeight="1">
      <c r="A2" s="208"/>
      <c r="B2" s="208"/>
      <c r="C2" s="208"/>
      <c r="D2" s="208"/>
      <c r="E2" s="208"/>
      <c r="F2" s="208"/>
      <c r="G2" s="208"/>
    </row>
    <row r="3" spans="1:11" ht="15" customHeight="1">
      <c r="A3" s="208"/>
      <c r="B3" s="208"/>
      <c r="C3" s="208"/>
      <c r="D3" s="208"/>
      <c r="E3" s="208"/>
      <c r="F3" s="208"/>
      <c r="G3" s="208"/>
    </row>
    <row r="4" spans="1:11" ht="15" customHeight="1">
      <c r="A4" s="219"/>
      <c r="B4" s="219"/>
      <c r="C4" s="219"/>
      <c r="D4" s="219"/>
      <c r="E4" s="219"/>
      <c r="F4" s="219"/>
      <c r="G4" s="219"/>
    </row>
    <row r="5" spans="1:11" ht="23.25" customHeight="1">
      <c r="A5" s="220"/>
      <c r="B5" s="220"/>
      <c r="C5" s="220"/>
      <c r="D5" s="220"/>
      <c r="E5" s="220"/>
      <c r="F5" s="220"/>
      <c r="G5" s="220"/>
    </row>
    <row r="6" spans="1:11" ht="23.25" customHeight="1">
      <c r="A6" s="7"/>
      <c r="B6" s="7"/>
      <c r="C6" s="7"/>
      <c r="D6" s="7"/>
      <c r="E6" s="7"/>
      <c r="F6" s="7"/>
      <c r="G6" s="7"/>
    </row>
    <row r="7" spans="1:11" ht="32.25" customHeight="1">
      <c r="A7" s="209" t="s">
        <v>179</v>
      </c>
      <c r="B7" s="209"/>
      <c r="C7" s="209"/>
      <c r="D7" s="209"/>
      <c r="E7" s="209"/>
      <c r="F7" s="209"/>
      <c r="G7" s="209"/>
    </row>
    <row r="8" spans="1:11" ht="15" customHeight="1">
      <c r="A8" s="209" t="s">
        <v>180</v>
      </c>
      <c r="B8" s="209"/>
      <c r="C8" s="209"/>
      <c r="D8" s="209"/>
      <c r="E8" s="209"/>
      <c r="F8" s="209"/>
      <c r="G8" s="209"/>
    </row>
    <row r="9" spans="1:11" ht="38.25" customHeight="1">
      <c r="A9" s="210" t="s">
        <v>91</v>
      </c>
      <c r="B9" s="210"/>
      <c r="C9" s="210"/>
      <c r="D9" s="210"/>
      <c r="E9" s="210"/>
      <c r="F9" s="210"/>
      <c r="G9" s="210"/>
      <c r="J9" s="78"/>
      <c r="K9" s="78"/>
    </row>
    <row r="10" spans="1:11" ht="14.1" customHeight="1" thickBot="1">
      <c r="A10" s="211"/>
      <c r="B10" s="211"/>
      <c r="C10" s="211"/>
      <c r="D10" s="211"/>
      <c r="E10" s="211"/>
      <c r="F10" s="211"/>
      <c r="G10" s="211"/>
      <c r="J10" s="78"/>
      <c r="K10" s="78"/>
    </row>
    <row r="11" spans="1:11" ht="20.25" customHeight="1" thickBot="1">
      <c r="A11" s="212" t="s">
        <v>92</v>
      </c>
      <c r="B11" s="214" t="s">
        <v>90</v>
      </c>
      <c r="C11" s="215"/>
      <c r="D11" s="215"/>
      <c r="E11" s="215"/>
      <c r="F11" s="215"/>
      <c r="G11" s="216"/>
      <c r="J11" s="78"/>
      <c r="K11" s="78"/>
    </row>
    <row r="12" spans="1:11" ht="14.25" customHeight="1">
      <c r="A12" s="213"/>
      <c r="B12" s="217">
        <v>1000</v>
      </c>
      <c r="C12" s="217">
        <v>2000</v>
      </c>
      <c r="D12" s="217">
        <v>3000</v>
      </c>
      <c r="E12" s="217">
        <v>4000</v>
      </c>
      <c r="F12" s="217">
        <v>5000</v>
      </c>
      <c r="G12" s="217">
        <v>6000</v>
      </c>
      <c r="J12" s="78"/>
      <c r="K12" s="78"/>
    </row>
    <row r="13" spans="1:11" ht="14.1" customHeight="1" thickBot="1">
      <c r="A13" s="213"/>
      <c r="B13" s="218"/>
      <c r="C13" s="218"/>
      <c r="D13" s="218"/>
      <c r="E13" s="218"/>
      <c r="F13" s="218"/>
      <c r="G13" s="218"/>
      <c r="J13" s="78"/>
      <c r="K13" s="78"/>
    </row>
    <row r="14" spans="1:11" ht="15" customHeight="1">
      <c r="A14" s="122">
        <v>800</v>
      </c>
      <c r="B14" s="148">
        <v>26550</v>
      </c>
      <c r="C14" s="148">
        <v>36340</v>
      </c>
      <c r="D14" s="148">
        <v>46130</v>
      </c>
      <c r="E14" s="148">
        <v>55920</v>
      </c>
      <c r="F14" s="148">
        <v>65710</v>
      </c>
      <c r="G14" s="148">
        <v>75500</v>
      </c>
      <c r="J14" s="78"/>
      <c r="K14" s="78"/>
    </row>
    <row r="15" spans="1:11" ht="15" customHeight="1">
      <c r="A15" s="122">
        <v>1000</v>
      </c>
      <c r="B15" s="148">
        <v>33208</v>
      </c>
      <c r="C15" s="148">
        <v>47546</v>
      </c>
      <c r="D15" s="148">
        <v>61884</v>
      </c>
      <c r="E15" s="148">
        <v>76222</v>
      </c>
      <c r="F15" s="148">
        <v>90560</v>
      </c>
      <c r="G15" s="148">
        <v>104898</v>
      </c>
      <c r="J15" s="78"/>
      <c r="K15" s="78"/>
    </row>
    <row r="16" spans="1:11" ht="15" customHeight="1">
      <c r="A16" s="122">
        <v>1200</v>
      </c>
      <c r="B16" s="148">
        <v>38890</v>
      </c>
      <c r="C16" s="148">
        <v>59272</v>
      </c>
      <c r="D16" s="148">
        <v>79654</v>
      </c>
      <c r="E16" s="148">
        <v>100036</v>
      </c>
      <c r="F16" s="148">
        <v>120418</v>
      </c>
      <c r="G16" s="148">
        <v>140800</v>
      </c>
      <c r="J16" s="78"/>
      <c r="K16" s="78"/>
    </row>
    <row r="17" spans="1:11" ht="15" customHeight="1">
      <c r="A17" s="122">
        <v>1500</v>
      </c>
      <c r="B17" s="148">
        <v>54110</v>
      </c>
      <c r="C17" s="148">
        <v>81165</v>
      </c>
      <c r="D17" s="148">
        <v>108220</v>
      </c>
      <c r="E17" s="148">
        <v>135275</v>
      </c>
      <c r="F17" s="148">
        <v>162330</v>
      </c>
      <c r="G17" s="148">
        <v>189385</v>
      </c>
      <c r="J17" s="78"/>
      <c r="K17" s="78"/>
    </row>
    <row r="18" spans="1:11" ht="15" customHeight="1">
      <c r="A18" s="122">
        <v>1800</v>
      </c>
      <c r="B18" s="148">
        <v>71268</v>
      </c>
      <c r="C18" s="148">
        <v>106902</v>
      </c>
      <c r="D18" s="148">
        <v>142536</v>
      </c>
      <c r="E18" s="148">
        <v>178170</v>
      </c>
      <c r="F18" s="148">
        <v>213804</v>
      </c>
      <c r="G18" s="148">
        <v>249438</v>
      </c>
      <c r="J18" s="78"/>
      <c r="K18" s="78"/>
    </row>
    <row r="19" spans="1:11" ht="15" customHeight="1">
      <c r="A19" s="122">
        <v>2000</v>
      </c>
      <c r="B19" s="148">
        <v>81660</v>
      </c>
      <c r="C19" s="148">
        <v>122490</v>
      </c>
      <c r="D19" s="148">
        <v>163320</v>
      </c>
      <c r="E19" s="148">
        <v>204150</v>
      </c>
      <c r="F19" s="148">
        <v>244980</v>
      </c>
      <c r="G19" s="148">
        <v>285810</v>
      </c>
      <c r="J19" s="78"/>
      <c r="K19" s="78"/>
    </row>
    <row r="20" spans="1:11" ht="15" customHeight="1">
      <c r="A20" s="122">
        <v>2200</v>
      </c>
      <c r="B20" s="148">
        <v>109388</v>
      </c>
      <c r="C20" s="148">
        <v>164082</v>
      </c>
      <c r="D20" s="148">
        <v>218776</v>
      </c>
      <c r="E20" s="148">
        <v>273470</v>
      </c>
      <c r="F20" s="148">
        <v>328164</v>
      </c>
      <c r="G20" s="148">
        <v>382858</v>
      </c>
      <c r="J20" s="78"/>
      <c r="K20" s="78"/>
    </row>
    <row r="21" spans="1:11" ht="15" customHeight="1" thickBot="1">
      <c r="A21" s="123">
        <v>2500</v>
      </c>
      <c r="B21" s="148">
        <v>130310</v>
      </c>
      <c r="C21" s="148">
        <v>195465</v>
      </c>
      <c r="D21" s="148">
        <v>260620</v>
      </c>
      <c r="E21" s="148">
        <v>325775</v>
      </c>
      <c r="F21" s="148">
        <v>390930</v>
      </c>
      <c r="G21" s="148">
        <v>456085</v>
      </c>
      <c r="J21" s="78"/>
      <c r="K21" s="78"/>
    </row>
    <row r="22" spans="1:11" ht="19.5" customHeight="1">
      <c r="A22" s="221" t="s">
        <v>92</v>
      </c>
      <c r="B22" s="217">
        <v>7000</v>
      </c>
      <c r="C22" s="217">
        <v>8000</v>
      </c>
      <c r="D22" s="217">
        <v>9000</v>
      </c>
      <c r="E22" s="217">
        <v>10000</v>
      </c>
      <c r="F22" s="217">
        <v>11000</v>
      </c>
      <c r="G22" s="217">
        <v>12000</v>
      </c>
      <c r="J22" s="78"/>
      <c r="K22" s="78"/>
    </row>
    <row r="23" spans="1:11" ht="21.75" customHeight="1" thickBot="1">
      <c r="A23" s="222"/>
      <c r="B23" s="218"/>
      <c r="C23" s="218"/>
      <c r="D23" s="218"/>
      <c r="E23" s="218"/>
      <c r="F23" s="218"/>
      <c r="G23" s="218"/>
      <c r="J23" s="78"/>
      <c r="K23" s="78"/>
    </row>
    <row r="24" spans="1:11" ht="15" customHeight="1">
      <c r="A24" s="122">
        <v>800</v>
      </c>
      <c r="B24" s="148">
        <v>85290</v>
      </c>
      <c r="C24" s="148">
        <v>95080</v>
      </c>
      <c r="D24" s="152">
        <v>89786</v>
      </c>
      <c r="E24" s="148">
        <v>114660</v>
      </c>
      <c r="F24" s="148">
        <v>124450</v>
      </c>
      <c r="G24" s="148">
        <v>134240</v>
      </c>
      <c r="J24" s="78"/>
      <c r="K24" s="78"/>
    </row>
    <row r="25" spans="1:11" ht="15" customHeight="1">
      <c r="A25" s="122">
        <v>1000</v>
      </c>
      <c r="B25" s="148">
        <v>119236</v>
      </c>
      <c r="C25" s="148">
        <v>133574</v>
      </c>
      <c r="D25" s="152">
        <v>130929</v>
      </c>
      <c r="E25" s="148">
        <v>162250</v>
      </c>
      <c r="F25" s="148">
        <v>176588</v>
      </c>
      <c r="G25" s="148">
        <v>190926</v>
      </c>
      <c r="J25" s="78"/>
      <c r="K25" s="78"/>
    </row>
    <row r="26" spans="1:11" ht="15" customHeight="1">
      <c r="A26" s="122">
        <v>1200</v>
      </c>
      <c r="B26" s="148">
        <v>161182</v>
      </c>
      <c r="C26" s="148">
        <v>181564</v>
      </c>
      <c r="D26" s="152">
        <v>185288.8</v>
      </c>
      <c r="E26" s="148">
        <v>222328</v>
      </c>
      <c r="F26" s="148">
        <v>242710</v>
      </c>
      <c r="G26" s="148">
        <v>263092</v>
      </c>
      <c r="J26" s="78"/>
      <c r="K26" s="78"/>
    </row>
    <row r="27" spans="1:11" ht="15" customHeight="1">
      <c r="A27" s="122">
        <v>1500</v>
      </c>
      <c r="B27" s="148">
        <v>240110</v>
      </c>
      <c r="C27" s="148">
        <v>271110</v>
      </c>
      <c r="D27" s="152">
        <v>281311</v>
      </c>
      <c r="E27" s="148">
        <v>333110</v>
      </c>
      <c r="F27" s="148">
        <v>364110</v>
      </c>
      <c r="G27" s="148">
        <v>395110</v>
      </c>
      <c r="J27" s="78"/>
      <c r="K27" s="78"/>
    </row>
    <row r="28" spans="1:11" ht="15" customHeight="1">
      <c r="A28" s="122">
        <v>1800</v>
      </c>
      <c r="B28" s="148">
        <v>285072</v>
      </c>
      <c r="C28" s="148">
        <v>320706</v>
      </c>
      <c r="D28" s="152">
        <v>324269.40000000002</v>
      </c>
      <c r="E28" s="148">
        <v>391974</v>
      </c>
      <c r="F28" s="148">
        <v>427608</v>
      </c>
      <c r="G28" s="148">
        <v>463242</v>
      </c>
      <c r="J28" s="78"/>
      <c r="K28" s="78"/>
    </row>
    <row r="29" spans="1:11" ht="15" customHeight="1">
      <c r="A29" s="122">
        <v>2000</v>
      </c>
      <c r="B29" s="148">
        <v>326640</v>
      </c>
      <c r="C29" s="148">
        <v>367470</v>
      </c>
      <c r="D29" s="152">
        <v>371553</v>
      </c>
      <c r="E29" s="148">
        <v>449130</v>
      </c>
      <c r="F29" s="148">
        <v>489960</v>
      </c>
      <c r="G29" s="148">
        <v>530790</v>
      </c>
      <c r="J29" s="78"/>
      <c r="K29" s="78"/>
    </row>
    <row r="30" spans="1:11" ht="15" customHeight="1">
      <c r="A30" s="122">
        <v>2200</v>
      </c>
      <c r="B30" s="148">
        <v>439172</v>
      </c>
      <c r="C30" s="148">
        <v>494136</v>
      </c>
      <c r="D30" s="152">
        <v>500118.4</v>
      </c>
      <c r="E30" s="148">
        <v>604064</v>
      </c>
      <c r="F30" s="148">
        <v>659028</v>
      </c>
      <c r="G30" s="148">
        <v>713992</v>
      </c>
      <c r="J30" s="78"/>
      <c r="K30" s="78"/>
    </row>
    <row r="31" spans="1:11" ht="15" customHeight="1" thickBot="1">
      <c r="A31" s="124">
        <v>2500</v>
      </c>
      <c r="B31" s="148">
        <v>521240</v>
      </c>
      <c r="C31" s="148">
        <v>586395</v>
      </c>
      <c r="D31" s="152">
        <v>592910.5</v>
      </c>
      <c r="E31" s="148">
        <v>716705</v>
      </c>
      <c r="F31" s="148">
        <v>781860</v>
      </c>
      <c r="G31" s="148">
        <v>847015</v>
      </c>
      <c r="J31" s="78"/>
      <c r="K31" s="78"/>
    </row>
    <row r="32" spans="1:11" ht="15" customHeight="1">
      <c r="A32" s="125"/>
      <c r="B32" s="121"/>
      <c r="C32" s="119"/>
      <c r="D32" s="119"/>
      <c r="E32" s="120"/>
      <c r="F32" s="121"/>
      <c r="G32" s="119"/>
      <c r="J32" s="78"/>
      <c r="K32" s="78"/>
    </row>
    <row r="33" spans="1:11" ht="15" customHeight="1">
      <c r="A33" s="223" t="s">
        <v>182</v>
      </c>
      <c r="B33" s="223"/>
      <c r="C33" s="223"/>
      <c r="D33" s="223"/>
      <c r="E33" s="223"/>
      <c r="F33" s="223"/>
      <c r="G33" s="223"/>
      <c r="J33" s="78"/>
      <c r="K33" s="78"/>
    </row>
    <row r="34" spans="1:11" ht="41.25" customHeight="1">
      <c r="A34" s="223"/>
      <c r="B34" s="223"/>
      <c r="C34" s="223"/>
      <c r="D34" s="223"/>
      <c r="E34" s="223"/>
      <c r="F34" s="223"/>
      <c r="G34" s="223"/>
      <c r="J34" s="78"/>
      <c r="K34" s="78"/>
    </row>
    <row r="35" spans="1:11" ht="6" customHeight="1" thickBot="1">
      <c r="A35" s="120"/>
      <c r="B35" s="121"/>
      <c r="C35" s="119"/>
      <c r="D35" s="119"/>
      <c r="E35" s="120"/>
      <c r="F35" s="121"/>
      <c r="G35" s="119"/>
      <c r="J35" s="78"/>
      <c r="K35" s="78"/>
    </row>
    <row r="36" spans="1:11" ht="19.5" customHeight="1" thickBot="1">
      <c r="A36" s="212" t="s">
        <v>92</v>
      </c>
      <c r="B36" s="214" t="s">
        <v>90</v>
      </c>
      <c r="C36" s="215"/>
      <c r="D36" s="215"/>
      <c r="E36" s="215"/>
      <c r="F36" s="215"/>
      <c r="G36" s="216"/>
      <c r="J36" s="78"/>
      <c r="K36" s="78"/>
    </row>
    <row r="37" spans="1:11" ht="14.1" customHeight="1">
      <c r="A37" s="213"/>
      <c r="B37" s="217">
        <v>1000</v>
      </c>
      <c r="C37" s="217">
        <v>2000</v>
      </c>
      <c r="D37" s="217">
        <v>3000</v>
      </c>
      <c r="E37" s="217">
        <v>4000</v>
      </c>
      <c r="F37" s="217">
        <v>5000</v>
      </c>
      <c r="G37" s="217">
        <v>6000</v>
      </c>
      <c r="J37" s="78"/>
      <c r="K37" s="78"/>
    </row>
    <row r="38" spans="1:11" ht="19.5" customHeight="1" thickBot="1">
      <c r="A38" s="213"/>
      <c r="B38" s="218"/>
      <c r="C38" s="218"/>
      <c r="D38" s="218"/>
      <c r="E38" s="218"/>
      <c r="F38" s="218"/>
      <c r="G38" s="218"/>
      <c r="J38" s="78"/>
      <c r="K38" s="78"/>
    </row>
    <row r="39" spans="1:11" ht="14.1" customHeight="1">
      <c r="A39" s="122">
        <v>800</v>
      </c>
      <c r="B39" s="149">
        <v>29050</v>
      </c>
      <c r="C39" s="149">
        <v>38840</v>
      </c>
      <c r="D39" s="149">
        <v>48630</v>
      </c>
      <c r="E39" s="149">
        <v>58420</v>
      </c>
      <c r="F39" s="149">
        <v>68210</v>
      </c>
      <c r="G39" s="149">
        <v>78000</v>
      </c>
      <c r="J39" s="78"/>
      <c r="K39" s="78"/>
    </row>
    <row r="40" spans="1:11" ht="14.1" customHeight="1">
      <c r="A40" s="122">
        <v>1000</v>
      </c>
      <c r="B40" s="149">
        <v>35708</v>
      </c>
      <c r="C40" s="149">
        <v>50046</v>
      </c>
      <c r="D40" s="149">
        <v>64384</v>
      </c>
      <c r="E40" s="149">
        <v>78722</v>
      </c>
      <c r="F40" s="149">
        <v>93060</v>
      </c>
      <c r="G40" s="149">
        <v>107398</v>
      </c>
      <c r="J40" s="78"/>
      <c r="K40" s="78"/>
    </row>
    <row r="41" spans="1:11" ht="14.1" customHeight="1">
      <c r="A41" s="122">
        <v>1200</v>
      </c>
      <c r="B41" s="149">
        <v>41390</v>
      </c>
      <c r="C41" s="149">
        <v>61772</v>
      </c>
      <c r="D41" s="149">
        <v>82154</v>
      </c>
      <c r="E41" s="149">
        <v>102536</v>
      </c>
      <c r="F41" s="149">
        <v>122918</v>
      </c>
      <c r="G41" s="149">
        <v>143300</v>
      </c>
      <c r="J41" s="78"/>
      <c r="K41" s="78"/>
    </row>
    <row r="42" spans="1:11" ht="14.1" customHeight="1">
      <c r="A42" s="122">
        <v>1500</v>
      </c>
      <c r="B42" s="149">
        <v>56610</v>
      </c>
      <c r="C42" s="149">
        <v>83665</v>
      </c>
      <c r="D42" s="149">
        <v>110720</v>
      </c>
      <c r="E42" s="149">
        <v>137775</v>
      </c>
      <c r="F42" s="149">
        <v>164830</v>
      </c>
      <c r="G42" s="149">
        <v>191885</v>
      </c>
      <c r="J42" s="78"/>
      <c r="K42" s="78"/>
    </row>
    <row r="43" spans="1:11" ht="15" customHeight="1">
      <c r="A43" s="122">
        <v>1800</v>
      </c>
      <c r="B43" s="149">
        <v>73768</v>
      </c>
      <c r="C43" s="149">
        <v>109402</v>
      </c>
      <c r="D43" s="149">
        <v>145036</v>
      </c>
      <c r="E43" s="149">
        <v>180670</v>
      </c>
      <c r="F43" s="149">
        <v>216304</v>
      </c>
      <c r="G43" s="149">
        <v>251938</v>
      </c>
      <c r="J43" s="78"/>
      <c r="K43" s="78"/>
    </row>
    <row r="44" spans="1:11" ht="15" customHeight="1">
      <c r="A44" s="122">
        <v>2000</v>
      </c>
      <c r="B44" s="149">
        <v>84160</v>
      </c>
      <c r="C44" s="149">
        <v>124990</v>
      </c>
      <c r="D44" s="149">
        <v>165820</v>
      </c>
      <c r="E44" s="149">
        <v>206650</v>
      </c>
      <c r="F44" s="149">
        <v>247480</v>
      </c>
      <c r="G44" s="149">
        <v>288310</v>
      </c>
      <c r="J44" s="78"/>
      <c r="K44" s="78"/>
    </row>
    <row r="45" spans="1:11" ht="15.75" customHeight="1">
      <c r="A45" s="122">
        <v>2200</v>
      </c>
      <c r="B45" s="149">
        <v>111888</v>
      </c>
      <c r="C45" s="149">
        <v>166582</v>
      </c>
      <c r="D45" s="149">
        <v>221276</v>
      </c>
      <c r="E45" s="149">
        <v>275970</v>
      </c>
      <c r="F45" s="149">
        <v>330664</v>
      </c>
      <c r="G45" s="149">
        <v>385358</v>
      </c>
      <c r="J45" s="78"/>
      <c r="K45" s="78"/>
    </row>
    <row r="46" spans="1:11" ht="15" customHeight="1" thickBot="1">
      <c r="A46" s="123">
        <v>2500</v>
      </c>
      <c r="B46" s="149">
        <v>132810</v>
      </c>
      <c r="C46" s="149">
        <v>197965</v>
      </c>
      <c r="D46" s="149">
        <v>263120</v>
      </c>
      <c r="E46" s="149">
        <v>328275</v>
      </c>
      <c r="F46" s="149">
        <v>393430</v>
      </c>
      <c r="G46" s="149">
        <v>458585</v>
      </c>
      <c r="J46" s="78"/>
      <c r="K46" s="78"/>
    </row>
    <row r="47" spans="1:11" ht="14.1" customHeight="1">
      <c r="A47" s="221" t="s">
        <v>92</v>
      </c>
      <c r="B47" s="217">
        <v>7000</v>
      </c>
      <c r="C47" s="217">
        <v>8000</v>
      </c>
      <c r="D47" s="217">
        <v>90000</v>
      </c>
      <c r="E47" s="217">
        <v>10000</v>
      </c>
      <c r="F47" s="217">
        <v>11000</v>
      </c>
      <c r="G47" s="217">
        <v>12000</v>
      </c>
      <c r="J47" s="78"/>
      <c r="K47" s="78"/>
    </row>
    <row r="48" spans="1:11" ht="27" customHeight="1" thickBot="1">
      <c r="A48" s="222"/>
      <c r="B48" s="218"/>
      <c r="C48" s="218"/>
      <c r="D48" s="218"/>
      <c r="E48" s="218"/>
      <c r="F48" s="218"/>
      <c r="G48" s="218"/>
      <c r="J48" s="78"/>
      <c r="K48" s="78"/>
    </row>
    <row r="49" spans="1:11" ht="14.1" customHeight="1">
      <c r="A49" s="122">
        <v>800</v>
      </c>
      <c r="B49" s="149">
        <f t="shared" ref="B49:G49" si="0">B24+2500</f>
        <v>87790</v>
      </c>
      <c r="C49" s="149">
        <f t="shared" si="0"/>
        <v>97580</v>
      </c>
      <c r="D49" s="149">
        <f t="shared" si="0"/>
        <v>92286</v>
      </c>
      <c r="E49" s="149">
        <f t="shared" si="0"/>
        <v>117160</v>
      </c>
      <c r="F49" s="149">
        <f t="shared" si="0"/>
        <v>126950</v>
      </c>
      <c r="G49" s="149">
        <f t="shared" si="0"/>
        <v>136740</v>
      </c>
      <c r="J49" s="78"/>
      <c r="K49" s="78"/>
    </row>
    <row r="50" spans="1:11" ht="14.1" customHeight="1">
      <c r="A50" s="122">
        <v>1000</v>
      </c>
      <c r="B50" s="149">
        <f t="shared" ref="B50:G56" si="1">B25+2500</f>
        <v>121736</v>
      </c>
      <c r="C50" s="149">
        <f t="shared" si="1"/>
        <v>136074</v>
      </c>
      <c r="D50" s="149">
        <f t="shared" si="1"/>
        <v>133429</v>
      </c>
      <c r="E50" s="149">
        <f t="shared" si="1"/>
        <v>164750</v>
      </c>
      <c r="F50" s="149">
        <f t="shared" si="1"/>
        <v>179088</v>
      </c>
      <c r="G50" s="149">
        <f t="shared" si="1"/>
        <v>193426</v>
      </c>
      <c r="J50" s="78"/>
      <c r="K50" s="78"/>
    </row>
    <row r="51" spans="1:11" ht="14.1" customHeight="1">
      <c r="A51" s="122">
        <v>1200</v>
      </c>
      <c r="B51" s="149">
        <f t="shared" si="1"/>
        <v>163682</v>
      </c>
      <c r="C51" s="149">
        <f t="shared" si="1"/>
        <v>184064</v>
      </c>
      <c r="D51" s="149">
        <f t="shared" si="1"/>
        <v>187788.79999999999</v>
      </c>
      <c r="E51" s="149">
        <f t="shared" si="1"/>
        <v>224828</v>
      </c>
      <c r="F51" s="149">
        <f t="shared" si="1"/>
        <v>245210</v>
      </c>
      <c r="G51" s="149">
        <f t="shared" si="1"/>
        <v>265592</v>
      </c>
      <c r="J51" s="78"/>
      <c r="K51" s="78"/>
    </row>
    <row r="52" spans="1:11" ht="14.1" customHeight="1">
      <c r="A52" s="122">
        <v>1500</v>
      </c>
      <c r="B52" s="149">
        <f t="shared" si="1"/>
        <v>242610</v>
      </c>
      <c r="C52" s="149">
        <f t="shared" si="1"/>
        <v>273610</v>
      </c>
      <c r="D52" s="149">
        <f t="shared" si="1"/>
        <v>283811</v>
      </c>
      <c r="E52" s="149">
        <f t="shared" si="1"/>
        <v>335610</v>
      </c>
      <c r="F52" s="149">
        <f t="shared" si="1"/>
        <v>366610</v>
      </c>
      <c r="G52" s="149">
        <f t="shared" si="1"/>
        <v>397610</v>
      </c>
      <c r="J52" s="78"/>
      <c r="K52" s="78"/>
    </row>
    <row r="53" spans="1:11" ht="14.1" customHeight="1">
      <c r="A53" s="122">
        <v>1800</v>
      </c>
      <c r="B53" s="149">
        <f t="shared" si="1"/>
        <v>287572</v>
      </c>
      <c r="C53" s="149">
        <f t="shared" si="1"/>
        <v>323206</v>
      </c>
      <c r="D53" s="149">
        <f t="shared" si="1"/>
        <v>326769.40000000002</v>
      </c>
      <c r="E53" s="149">
        <f t="shared" si="1"/>
        <v>394474</v>
      </c>
      <c r="F53" s="149">
        <f t="shared" si="1"/>
        <v>430108</v>
      </c>
      <c r="G53" s="149">
        <f t="shared" si="1"/>
        <v>465742</v>
      </c>
      <c r="J53" s="78"/>
      <c r="K53" s="78"/>
    </row>
    <row r="54" spans="1:11" ht="14.1" customHeight="1">
      <c r="A54" s="122">
        <v>2000</v>
      </c>
      <c r="B54" s="149">
        <f t="shared" si="1"/>
        <v>329140</v>
      </c>
      <c r="C54" s="149">
        <f t="shared" si="1"/>
        <v>369970</v>
      </c>
      <c r="D54" s="149">
        <f t="shared" si="1"/>
        <v>374053</v>
      </c>
      <c r="E54" s="149">
        <f t="shared" si="1"/>
        <v>451630</v>
      </c>
      <c r="F54" s="149">
        <f t="shared" si="1"/>
        <v>492460</v>
      </c>
      <c r="G54" s="149">
        <f t="shared" si="1"/>
        <v>533290</v>
      </c>
      <c r="J54" s="78"/>
      <c r="K54" s="78"/>
    </row>
    <row r="55" spans="1:11" ht="14.1" customHeight="1">
      <c r="A55" s="122">
        <v>2200</v>
      </c>
      <c r="B55" s="149">
        <f t="shared" si="1"/>
        <v>441672</v>
      </c>
      <c r="C55" s="149">
        <f t="shared" si="1"/>
        <v>496636</v>
      </c>
      <c r="D55" s="149">
        <f t="shared" si="1"/>
        <v>502618.4</v>
      </c>
      <c r="E55" s="149">
        <f t="shared" si="1"/>
        <v>606564</v>
      </c>
      <c r="F55" s="149">
        <f t="shared" si="1"/>
        <v>661528</v>
      </c>
      <c r="G55" s="149">
        <f t="shared" si="1"/>
        <v>716492</v>
      </c>
      <c r="J55" s="78"/>
      <c r="K55" s="78"/>
    </row>
    <row r="56" spans="1:11" ht="14.1" customHeight="1" thickBot="1">
      <c r="A56" s="124">
        <v>2500</v>
      </c>
      <c r="B56" s="149">
        <f t="shared" si="1"/>
        <v>523740</v>
      </c>
      <c r="C56" s="149">
        <f t="shared" si="1"/>
        <v>588895</v>
      </c>
      <c r="D56" s="149">
        <f t="shared" si="1"/>
        <v>595410.5</v>
      </c>
      <c r="E56" s="149">
        <f t="shared" si="1"/>
        <v>719205</v>
      </c>
      <c r="F56" s="149">
        <f t="shared" si="1"/>
        <v>784360</v>
      </c>
      <c r="G56" s="149">
        <f t="shared" si="1"/>
        <v>849515</v>
      </c>
      <c r="J56" s="78"/>
      <c r="K56" s="78"/>
    </row>
  </sheetData>
  <mergeCells count="38">
    <mergeCell ref="F47:F48"/>
    <mergeCell ref="G47:G48"/>
    <mergeCell ref="A47:A48"/>
    <mergeCell ref="B47:B48"/>
    <mergeCell ref="C47:C48"/>
    <mergeCell ref="D47:D48"/>
    <mergeCell ref="E47:E48"/>
    <mergeCell ref="E22:E23"/>
    <mergeCell ref="F22:F23"/>
    <mergeCell ref="G22:G23"/>
    <mergeCell ref="A22:A23"/>
    <mergeCell ref="A36:A38"/>
    <mergeCell ref="B36:G36"/>
    <mergeCell ref="B37:B38"/>
    <mergeCell ref="C37:C38"/>
    <mergeCell ref="D37:D38"/>
    <mergeCell ref="E37:E38"/>
    <mergeCell ref="F37:F38"/>
    <mergeCell ref="G37:G38"/>
    <mergeCell ref="A33:G34"/>
    <mergeCell ref="B22:B23"/>
    <mergeCell ref="C22:C23"/>
    <mergeCell ref="D22:D23"/>
    <mergeCell ref="A8:G8"/>
    <mergeCell ref="A2:G3"/>
    <mergeCell ref="A4:G4"/>
    <mergeCell ref="A5:G5"/>
    <mergeCell ref="A7:G7"/>
    <mergeCell ref="A9:G9"/>
    <mergeCell ref="A10:G10"/>
    <mergeCell ref="A11:A13"/>
    <mergeCell ref="B11:G11"/>
    <mergeCell ref="B12:B13"/>
    <mergeCell ref="C12:C13"/>
    <mergeCell ref="D12:D13"/>
    <mergeCell ref="E12:E13"/>
    <mergeCell ref="F12:F13"/>
    <mergeCell ref="G12:G13"/>
  </mergeCells>
  <phoneticPr fontId="21" type="noConversion"/>
  <pageMargins left="0.70000000000000007" right="0.70000000000000007" top="0.75" bottom="0.75" header="0.51180555555555562" footer="0.51180555555555562"/>
  <pageSetup paperSize="9" scale="87" firstPageNumber="0" orientation="portrait" horizontalDpi="300" verticalDpi="300" r:id="rId1"/>
  <headerFooter alignWithMargins="0"/>
  <rowBreaks count="1" manualBreakCount="1">
    <brk id="41" max="16383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21"/>
  <sheetViews>
    <sheetView view="pageBreakPreview" zoomScaleSheetLayoutView="100" workbookViewId="0">
      <selection activeCell="B14" sqref="B14"/>
    </sheetView>
  </sheetViews>
  <sheetFormatPr defaultRowHeight="15"/>
  <cols>
    <col min="1" max="1" width="12.42578125" style="5" customWidth="1"/>
    <col min="2" max="7" width="14.42578125" style="5" customWidth="1"/>
    <col min="8" max="8" width="11.140625" style="15" customWidth="1"/>
    <col min="9" max="9" width="11.42578125" style="15" customWidth="1"/>
    <col min="10" max="10" width="14" style="5" customWidth="1"/>
    <col min="11" max="14" width="9.140625" style="5" customWidth="1"/>
    <col min="15" max="16384" width="9.140625" style="5"/>
  </cols>
  <sheetData>
    <row r="1" spans="1:14" ht="15" customHeight="1">
      <c r="A1" s="77"/>
      <c r="B1" s="77"/>
      <c r="C1" s="77"/>
      <c r="D1" s="77"/>
      <c r="E1" s="77"/>
      <c r="F1" s="77"/>
      <c r="G1" s="77"/>
    </row>
    <row r="2" spans="1:14" ht="15" customHeight="1">
      <c r="A2" s="208"/>
      <c r="B2" s="208"/>
      <c r="C2" s="208"/>
      <c r="D2" s="208"/>
      <c r="E2" s="208"/>
      <c r="F2" s="208"/>
      <c r="G2" s="208"/>
    </row>
    <row r="3" spans="1:14" ht="15" customHeight="1">
      <c r="A3" s="208"/>
      <c r="B3" s="208"/>
      <c r="C3" s="208"/>
      <c r="D3" s="208"/>
      <c r="E3" s="208"/>
      <c r="F3" s="208"/>
      <c r="G3" s="208"/>
    </row>
    <row r="4" spans="1:14" ht="15" customHeight="1">
      <c r="A4" s="219"/>
      <c r="B4" s="219"/>
      <c r="C4" s="219"/>
      <c r="D4" s="219"/>
      <c r="E4" s="219"/>
      <c r="F4" s="219"/>
      <c r="G4" s="219"/>
    </row>
    <row r="5" spans="1:14" ht="23.25" customHeight="1">
      <c r="A5" s="220"/>
      <c r="B5" s="220"/>
      <c r="C5" s="220"/>
      <c r="D5" s="220"/>
      <c r="E5" s="220"/>
      <c r="F5" s="220"/>
      <c r="G5" s="220"/>
    </row>
    <row r="6" spans="1:14" ht="23.25" customHeight="1">
      <c r="A6" s="7"/>
      <c r="B6" s="7"/>
      <c r="C6" s="7"/>
      <c r="D6" s="7"/>
      <c r="E6" s="7"/>
      <c r="F6" s="7"/>
      <c r="G6" s="7"/>
    </row>
    <row r="7" spans="1:14" ht="27.75" customHeight="1">
      <c r="A7" s="209" t="s">
        <v>93</v>
      </c>
      <c r="B7" s="209"/>
      <c r="C7" s="209"/>
      <c r="D7" s="209"/>
      <c r="E7" s="209"/>
      <c r="F7" s="209"/>
      <c r="G7" s="209"/>
    </row>
    <row r="8" spans="1:14" ht="3.75" customHeight="1">
      <c r="A8" s="220"/>
      <c r="B8" s="220"/>
      <c r="C8" s="220"/>
      <c r="D8" s="220"/>
      <c r="E8" s="220"/>
      <c r="F8" s="220"/>
      <c r="G8" s="220"/>
    </row>
    <row r="9" spans="1:14" ht="52.5" customHeight="1">
      <c r="A9" s="210" t="s">
        <v>186</v>
      </c>
      <c r="B9" s="210"/>
      <c r="C9" s="210"/>
      <c r="D9" s="210"/>
      <c r="E9" s="210"/>
      <c r="F9" s="210"/>
      <c r="G9" s="210"/>
      <c r="J9" s="78"/>
      <c r="K9" s="78"/>
    </row>
    <row r="10" spans="1:14" ht="14.1" customHeight="1" thickBot="1">
      <c r="A10" s="211"/>
      <c r="B10" s="211"/>
      <c r="C10" s="211"/>
      <c r="D10" s="211"/>
      <c r="E10" s="211"/>
      <c r="F10" s="211"/>
      <c r="G10" s="211"/>
      <c r="J10" s="78"/>
      <c r="K10" s="78"/>
    </row>
    <row r="11" spans="1:14" ht="20.25" customHeight="1" thickBot="1">
      <c r="A11" s="212" t="s">
        <v>92</v>
      </c>
      <c r="B11" s="214" t="s">
        <v>185</v>
      </c>
      <c r="C11" s="215"/>
      <c r="D11" s="215"/>
      <c r="E11" s="215"/>
      <c r="F11" s="215"/>
      <c r="G11" s="216"/>
      <c r="J11" s="78"/>
      <c r="K11" s="78"/>
    </row>
    <row r="12" spans="1:14" ht="14.25" customHeight="1">
      <c r="A12" s="213"/>
      <c r="B12" s="217">
        <v>1000</v>
      </c>
      <c r="C12" s="217">
        <v>2000</v>
      </c>
      <c r="D12" s="217">
        <v>3000</v>
      </c>
      <c r="E12" s="217">
        <v>4000</v>
      </c>
      <c r="F12" s="217">
        <v>5000</v>
      </c>
      <c r="G12" s="217">
        <v>6000</v>
      </c>
      <c r="J12" s="78"/>
      <c r="K12" s="78"/>
    </row>
    <row r="13" spans="1:14" ht="14.1" customHeight="1" thickBot="1">
      <c r="A13" s="213"/>
      <c r="B13" s="218"/>
      <c r="C13" s="218"/>
      <c r="D13" s="218"/>
      <c r="E13" s="218"/>
      <c r="F13" s="218"/>
      <c r="G13" s="218"/>
      <c r="J13" s="78"/>
      <c r="K13" s="78"/>
    </row>
    <row r="14" spans="1:14" ht="15" customHeight="1">
      <c r="A14" s="122">
        <v>800</v>
      </c>
      <c r="B14" s="148">
        <v>13412</v>
      </c>
      <c r="C14" s="148">
        <v>22137</v>
      </c>
      <c r="D14" s="148">
        <v>36615</v>
      </c>
      <c r="E14" s="148">
        <v>44275</v>
      </c>
      <c r="F14" s="148">
        <v>51935</v>
      </c>
      <c r="G14" s="148">
        <v>59595</v>
      </c>
      <c r="I14" s="153"/>
      <c r="J14" s="154"/>
      <c r="K14" s="154"/>
      <c r="L14" s="154"/>
      <c r="M14" s="154"/>
      <c r="N14" s="154"/>
    </row>
    <row r="15" spans="1:14" ht="15" customHeight="1">
      <c r="A15" s="122">
        <v>1000</v>
      </c>
      <c r="B15" s="148">
        <v>18077</v>
      </c>
      <c r="C15" s="148">
        <v>29072</v>
      </c>
      <c r="D15" s="148">
        <v>50485</v>
      </c>
      <c r="E15" s="148">
        <v>58145</v>
      </c>
      <c r="F15" s="148">
        <v>65805</v>
      </c>
      <c r="G15" s="148">
        <v>73465</v>
      </c>
      <c r="I15" s="153"/>
      <c r="J15" s="154"/>
      <c r="K15" s="154"/>
      <c r="L15" s="154"/>
      <c r="M15" s="154"/>
      <c r="N15" s="154"/>
    </row>
    <row r="16" spans="1:14" ht="15" customHeight="1">
      <c r="A16" s="122">
        <v>1200</v>
      </c>
      <c r="B16" s="148">
        <v>24156</v>
      </c>
      <c r="C16" s="148">
        <v>38177</v>
      </c>
      <c r="D16" s="148">
        <v>68695</v>
      </c>
      <c r="E16" s="148">
        <v>76355</v>
      </c>
      <c r="F16" s="148">
        <v>84015</v>
      </c>
      <c r="G16" s="148">
        <v>91675</v>
      </c>
      <c r="I16" s="153"/>
      <c r="J16" s="154"/>
      <c r="K16" s="154"/>
      <c r="L16" s="154"/>
      <c r="M16" s="154"/>
      <c r="N16" s="154"/>
    </row>
    <row r="17" spans="1:14" ht="15" customHeight="1">
      <c r="A17" s="122">
        <v>1500</v>
      </c>
      <c r="B17" s="148">
        <v>14030</v>
      </c>
      <c r="C17" s="148">
        <v>19410</v>
      </c>
      <c r="D17" s="148">
        <v>31160</v>
      </c>
      <c r="E17" s="148">
        <v>38820</v>
      </c>
      <c r="F17" s="148">
        <v>46480</v>
      </c>
      <c r="G17" s="148">
        <v>54140</v>
      </c>
      <c r="I17" s="153"/>
      <c r="J17" s="154"/>
      <c r="K17" s="154"/>
      <c r="L17" s="154"/>
      <c r="M17" s="154"/>
      <c r="N17" s="154"/>
    </row>
    <row r="18" spans="1:14" ht="15" customHeight="1">
      <c r="A18" s="122">
        <v>1800</v>
      </c>
      <c r="B18" s="148">
        <v>47270</v>
      </c>
      <c r="C18" s="148">
        <v>72500</v>
      </c>
      <c r="D18" s="148">
        <v>137340</v>
      </c>
      <c r="E18" s="148">
        <v>145000</v>
      </c>
      <c r="F18" s="148">
        <v>152660</v>
      </c>
      <c r="G18" s="148">
        <v>160320</v>
      </c>
      <c r="I18" s="153"/>
      <c r="J18" s="154"/>
      <c r="K18" s="154"/>
      <c r="L18" s="154"/>
      <c r="M18" s="154"/>
      <c r="N18" s="154"/>
    </row>
    <row r="19" spans="1:14" ht="15" customHeight="1">
      <c r="A19" s="122">
        <v>2000</v>
      </c>
      <c r="B19" s="148">
        <v>56080</v>
      </c>
      <c r="C19" s="148">
        <v>85410</v>
      </c>
      <c r="D19" s="148">
        <v>163160</v>
      </c>
      <c r="E19" s="148">
        <v>170820</v>
      </c>
      <c r="F19" s="148">
        <v>178480</v>
      </c>
      <c r="G19" s="148">
        <v>186140</v>
      </c>
      <c r="I19" s="153"/>
      <c r="J19" s="154"/>
      <c r="K19" s="154"/>
      <c r="L19" s="154"/>
      <c r="M19" s="154"/>
      <c r="N19" s="154"/>
    </row>
    <row r="20" spans="1:14" ht="15" customHeight="1">
      <c r="A20" s="122">
        <v>2200</v>
      </c>
      <c r="B20" s="148">
        <v>75220</v>
      </c>
      <c r="C20" s="148">
        <v>115350</v>
      </c>
      <c r="D20" s="148">
        <v>223040</v>
      </c>
      <c r="E20" s="148">
        <v>230700</v>
      </c>
      <c r="F20" s="148">
        <v>238360</v>
      </c>
      <c r="G20" s="148">
        <v>246020</v>
      </c>
      <c r="I20" s="153"/>
      <c r="J20" s="154"/>
      <c r="K20" s="154"/>
      <c r="L20" s="154"/>
      <c r="M20" s="154"/>
      <c r="N20" s="154"/>
    </row>
    <row r="21" spans="1:14" ht="15" customHeight="1">
      <c r="A21" s="123">
        <v>2500</v>
      </c>
      <c r="B21" s="148">
        <v>90505</v>
      </c>
      <c r="C21" s="148">
        <v>137535</v>
      </c>
      <c r="D21" s="148">
        <v>267410</v>
      </c>
      <c r="E21" s="148">
        <v>275070</v>
      </c>
      <c r="F21" s="148">
        <v>282730</v>
      </c>
      <c r="G21" s="148">
        <v>290390</v>
      </c>
      <c r="I21" s="153"/>
      <c r="J21" s="154"/>
      <c r="K21" s="154"/>
      <c r="L21" s="154"/>
      <c r="M21" s="154"/>
      <c r="N21" s="154"/>
    </row>
  </sheetData>
  <mergeCells count="15">
    <mergeCell ref="A9:G9"/>
    <mergeCell ref="A10:G10"/>
    <mergeCell ref="A11:A13"/>
    <mergeCell ref="B11:G11"/>
    <mergeCell ref="B12:B13"/>
    <mergeCell ref="C12:C13"/>
    <mergeCell ref="D12:D13"/>
    <mergeCell ref="E12:E13"/>
    <mergeCell ref="F12:F13"/>
    <mergeCell ref="G12:G13"/>
    <mergeCell ref="A2:G3"/>
    <mergeCell ref="A4:G4"/>
    <mergeCell ref="A5:G5"/>
    <mergeCell ref="A7:G7"/>
    <mergeCell ref="A8:G8"/>
  </mergeCells>
  <pageMargins left="0.70000000000000007" right="0.70000000000000007" top="0.75" bottom="0.75" header="0.51180555555555562" footer="0.51180555555555562"/>
  <pageSetup paperSize="9" scale="87" firstPageNumber="0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48"/>
  <sheetViews>
    <sheetView view="pageBreakPreview" topLeftCell="A7" zoomScaleSheetLayoutView="100" workbookViewId="0">
      <selection activeCell="H35" sqref="H35"/>
    </sheetView>
  </sheetViews>
  <sheetFormatPr defaultRowHeight="15"/>
  <cols>
    <col min="1" max="7" width="12.42578125" style="43" customWidth="1"/>
    <col min="8" max="9" width="13.140625" style="43" bestFit="1" customWidth="1"/>
    <col min="10" max="16384" width="9.140625" style="43"/>
  </cols>
  <sheetData>
    <row r="1" spans="1:11" ht="15" customHeight="1">
      <c r="A1" s="39"/>
      <c r="B1" s="13"/>
      <c r="C1" s="13"/>
      <c r="D1" s="13"/>
      <c r="E1" s="13"/>
      <c r="F1" s="13"/>
      <c r="G1" s="13"/>
      <c r="H1" s="13"/>
      <c r="I1" s="40"/>
      <c r="J1" s="41"/>
      <c r="K1" s="42"/>
    </row>
    <row r="2" spans="1:11" ht="15" customHeight="1">
      <c r="A2" s="39"/>
      <c r="B2" s="13"/>
      <c r="C2" s="13"/>
      <c r="D2" s="13"/>
      <c r="E2" s="13"/>
      <c r="F2" s="13"/>
      <c r="G2" s="13"/>
      <c r="H2" s="13"/>
      <c r="I2" s="40"/>
      <c r="J2" s="40"/>
      <c r="K2" s="41"/>
    </row>
    <row r="3" spans="1:11" ht="15" customHeight="1">
      <c r="A3" s="39"/>
      <c r="B3" s="13"/>
      <c r="C3" s="13"/>
      <c r="D3" s="13"/>
      <c r="E3" s="13"/>
      <c r="F3" s="13"/>
      <c r="G3" s="13"/>
      <c r="H3" s="13"/>
      <c r="I3" s="40"/>
      <c r="J3" s="40"/>
      <c r="K3" s="41"/>
    </row>
    <row r="4" spans="1:11" ht="15" customHeight="1">
      <c r="A4" s="44"/>
      <c r="B4" s="44"/>
      <c r="C4" s="44"/>
      <c r="D4" s="44"/>
      <c r="E4" s="44"/>
      <c r="F4" s="44"/>
      <c r="G4" s="44"/>
      <c r="H4" s="44"/>
      <c r="I4" s="45"/>
      <c r="J4" s="45"/>
      <c r="K4" s="46"/>
    </row>
    <row r="5" spans="1:11" ht="15" customHeight="1">
      <c r="A5" s="47"/>
      <c r="B5" s="47"/>
      <c r="C5" s="47"/>
      <c r="D5" s="47"/>
      <c r="E5" s="47"/>
      <c r="F5" s="47"/>
      <c r="G5" s="47"/>
      <c r="H5" s="47"/>
      <c r="I5" s="48"/>
      <c r="J5" s="48"/>
      <c r="K5" s="46"/>
    </row>
    <row r="6" spans="1:11" ht="15" customHeight="1">
      <c r="A6" s="47"/>
      <c r="B6" s="47"/>
      <c r="C6" s="47"/>
      <c r="D6" s="47"/>
      <c r="E6" s="47"/>
      <c r="F6" s="47"/>
      <c r="G6" s="47"/>
      <c r="H6" s="47"/>
      <c r="I6" s="48"/>
      <c r="J6" s="48"/>
      <c r="K6" s="46"/>
    </row>
    <row r="7" spans="1:11" ht="24" customHeight="1">
      <c r="A7" s="49"/>
      <c r="B7" s="49"/>
      <c r="C7" s="49"/>
      <c r="D7" s="49"/>
      <c r="E7" s="49"/>
      <c r="F7" s="49"/>
      <c r="G7" s="50"/>
      <c r="H7" s="51"/>
      <c r="I7" s="52"/>
      <c r="J7" s="46"/>
      <c r="K7" s="46"/>
    </row>
    <row r="8" spans="1:11" ht="11.25" customHeight="1">
      <c r="A8" s="49"/>
      <c r="B8" s="49"/>
      <c r="C8" s="49"/>
      <c r="D8" s="49"/>
      <c r="E8" s="49"/>
      <c r="F8" s="49"/>
      <c r="G8" s="50"/>
      <c r="H8" s="51"/>
      <c r="I8" s="52"/>
      <c r="J8" s="46"/>
      <c r="K8" s="46"/>
    </row>
    <row r="9" spans="1:11" ht="41.25" customHeight="1">
      <c r="A9" s="233" t="s">
        <v>95</v>
      </c>
      <c r="B9" s="233"/>
      <c r="C9" s="233"/>
      <c r="D9" s="233"/>
      <c r="E9" s="233"/>
      <c r="F9" s="233"/>
      <c r="G9" s="233"/>
      <c r="H9" s="233"/>
      <c r="I9" s="53"/>
      <c r="J9" s="53"/>
      <c r="K9" s="41"/>
    </row>
    <row r="10" spans="1:11" ht="18" customHeight="1">
      <c r="A10" s="241" t="s">
        <v>94</v>
      </c>
      <c r="B10" s="241"/>
      <c r="C10" s="241"/>
      <c r="D10" s="241"/>
      <c r="E10" s="241"/>
      <c r="F10" s="241"/>
      <c r="G10" s="241"/>
      <c r="H10" s="241"/>
      <c r="I10" s="53"/>
      <c r="J10" s="53"/>
      <c r="K10" s="41"/>
    </row>
    <row r="11" spans="1:11" ht="23.25" customHeight="1">
      <c r="A11" s="241"/>
      <c r="B11" s="241"/>
      <c r="C11" s="241"/>
      <c r="D11" s="241"/>
      <c r="E11" s="241"/>
      <c r="F11" s="241"/>
      <c r="G11" s="241"/>
      <c r="H11" s="241"/>
      <c r="I11" s="53"/>
      <c r="J11" s="53"/>
      <c r="K11" s="41"/>
    </row>
    <row r="12" spans="1:11" ht="18" customHeight="1">
      <c r="A12" s="241"/>
      <c r="B12" s="241"/>
      <c r="C12" s="241"/>
      <c r="D12" s="241"/>
      <c r="E12" s="241"/>
      <c r="F12" s="241"/>
      <c r="G12" s="241"/>
      <c r="H12" s="241"/>
      <c r="I12" s="53"/>
      <c r="J12" s="53"/>
      <c r="K12" s="41"/>
    </row>
    <row r="13" spans="1:11" ht="19.5" customHeight="1">
      <c r="A13" s="241"/>
      <c r="B13" s="241"/>
      <c r="C13" s="241"/>
      <c r="D13" s="241"/>
      <c r="E13" s="241"/>
      <c r="F13" s="241"/>
      <c r="G13" s="241"/>
      <c r="H13" s="241"/>
      <c r="I13" s="53"/>
      <c r="J13" s="53"/>
      <c r="K13" s="41"/>
    </row>
    <row r="14" spans="1:11" ht="9.75" customHeight="1" thickBot="1">
      <c r="A14" s="126"/>
      <c r="B14" s="126"/>
      <c r="C14" s="126"/>
      <c r="D14" s="126"/>
      <c r="E14" s="126"/>
      <c r="F14" s="126"/>
      <c r="G14" s="126"/>
      <c r="H14" s="126"/>
      <c r="I14" s="53"/>
      <c r="J14" s="53"/>
      <c r="K14" s="41"/>
    </row>
    <row r="15" spans="1:11" ht="60" customHeight="1" thickBot="1">
      <c r="A15" s="133" t="s">
        <v>2</v>
      </c>
      <c r="B15" s="234" t="s">
        <v>1</v>
      </c>
      <c r="C15" s="235"/>
      <c r="D15" s="236"/>
      <c r="E15" s="134" t="s">
        <v>3</v>
      </c>
      <c r="F15" s="135" t="s">
        <v>4</v>
      </c>
      <c r="G15" s="134" t="s">
        <v>5</v>
      </c>
      <c r="H15" s="135" t="s">
        <v>6</v>
      </c>
      <c r="I15" s="54"/>
      <c r="J15" s="55"/>
      <c r="K15" s="56"/>
    </row>
    <row r="16" spans="1:11" ht="16.5" customHeight="1">
      <c r="A16" s="57">
        <v>1</v>
      </c>
      <c r="B16" s="238" t="s">
        <v>7</v>
      </c>
      <c r="C16" s="239"/>
      <c r="D16" s="240"/>
      <c r="E16" s="58" t="s">
        <v>8</v>
      </c>
      <c r="F16" s="58" t="s">
        <v>9</v>
      </c>
      <c r="G16" s="58">
        <v>10</v>
      </c>
      <c r="H16" s="59">
        <v>115200</v>
      </c>
      <c r="I16" s="54"/>
      <c r="J16" s="55"/>
      <c r="K16" s="56"/>
    </row>
    <row r="17" spans="1:11" ht="15" customHeight="1">
      <c r="A17" s="60">
        <v>2</v>
      </c>
      <c r="B17" s="237" t="s">
        <v>10</v>
      </c>
      <c r="C17" s="237"/>
      <c r="D17" s="237"/>
      <c r="E17" s="61" t="s">
        <v>11</v>
      </c>
      <c r="F17" s="61" t="s">
        <v>9</v>
      </c>
      <c r="G17" s="61">
        <v>15</v>
      </c>
      <c r="H17" s="62">
        <v>165120</v>
      </c>
      <c r="I17" s="63"/>
      <c r="J17" s="64"/>
      <c r="K17" s="41"/>
    </row>
    <row r="18" spans="1:11" ht="15" customHeight="1">
      <c r="A18" s="60">
        <v>3</v>
      </c>
      <c r="B18" s="224" t="s">
        <v>12</v>
      </c>
      <c r="C18" s="224"/>
      <c r="D18" s="224"/>
      <c r="E18" s="30" t="s">
        <v>13</v>
      </c>
      <c r="F18" s="30" t="s">
        <v>9</v>
      </c>
      <c r="G18" s="30">
        <v>20</v>
      </c>
      <c r="H18" s="62">
        <v>215040</v>
      </c>
      <c r="I18" s="63"/>
      <c r="J18" s="64"/>
      <c r="K18" s="41"/>
    </row>
    <row r="19" spans="1:11" ht="15" customHeight="1">
      <c r="A19" s="60">
        <v>4</v>
      </c>
      <c r="B19" s="224" t="s">
        <v>14</v>
      </c>
      <c r="C19" s="224"/>
      <c r="D19" s="224"/>
      <c r="E19" s="30" t="s">
        <v>15</v>
      </c>
      <c r="F19" s="30" t="s">
        <v>9</v>
      </c>
      <c r="G19" s="30">
        <v>25</v>
      </c>
      <c r="H19" s="62">
        <v>268800</v>
      </c>
      <c r="I19" s="63"/>
      <c r="J19" s="64"/>
      <c r="K19" s="41"/>
    </row>
    <row r="20" spans="1:11" ht="15" customHeight="1">
      <c r="A20" s="60">
        <v>5</v>
      </c>
      <c r="B20" s="224" t="s">
        <v>16</v>
      </c>
      <c r="C20" s="224"/>
      <c r="D20" s="224"/>
      <c r="E20" s="30" t="s">
        <v>17</v>
      </c>
      <c r="F20" s="30" t="s">
        <v>9</v>
      </c>
      <c r="G20" s="30">
        <v>30</v>
      </c>
      <c r="H20" s="62">
        <v>318720</v>
      </c>
      <c r="I20" s="63"/>
      <c r="J20" s="64"/>
      <c r="K20" s="65"/>
    </row>
    <row r="21" spans="1:11" ht="15" customHeight="1">
      <c r="A21" s="60">
        <v>6</v>
      </c>
      <c r="B21" s="224" t="s">
        <v>18</v>
      </c>
      <c r="C21" s="224"/>
      <c r="D21" s="224"/>
      <c r="E21" s="30" t="s">
        <v>19</v>
      </c>
      <c r="F21" s="30" t="s">
        <v>9</v>
      </c>
      <c r="G21" s="30">
        <v>35</v>
      </c>
      <c r="H21" s="62">
        <v>368640</v>
      </c>
      <c r="I21" s="63"/>
      <c r="J21" s="64"/>
      <c r="K21" s="65"/>
    </row>
    <row r="22" spans="1:11" ht="15" customHeight="1">
      <c r="A22" s="60">
        <v>7</v>
      </c>
      <c r="B22" s="224" t="s">
        <v>20</v>
      </c>
      <c r="C22" s="224"/>
      <c r="D22" s="224"/>
      <c r="E22" s="30" t="s">
        <v>21</v>
      </c>
      <c r="F22" s="30" t="s">
        <v>9</v>
      </c>
      <c r="G22" s="30">
        <v>40</v>
      </c>
      <c r="H22" s="62">
        <v>422400</v>
      </c>
      <c r="I22" s="63"/>
      <c r="J22" s="64"/>
      <c r="K22" s="65"/>
    </row>
    <row r="23" spans="1:11" ht="15" customHeight="1">
      <c r="A23" s="60">
        <v>8</v>
      </c>
      <c r="B23" s="224" t="s">
        <v>22</v>
      </c>
      <c r="C23" s="224"/>
      <c r="D23" s="224"/>
      <c r="E23" s="30" t="s">
        <v>23</v>
      </c>
      <c r="F23" s="30" t="s">
        <v>9</v>
      </c>
      <c r="G23" s="30">
        <v>45</v>
      </c>
      <c r="H23" s="62">
        <v>473088</v>
      </c>
      <c r="I23" s="63"/>
      <c r="J23" s="64"/>
      <c r="K23" s="65"/>
    </row>
    <row r="24" spans="1:11" ht="15" customHeight="1">
      <c r="A24" s="60">
        <v>9</v>
      </c>
      <c r="B24" s="225" t="s">
        <v>24</v>
      </c>
      <c r="C24" s="226"/>
      <c r="D24" s="227"/>
      <c r="E24" s="30" t="s">
        <v>25</v>
      </c>
      <c r="F24" s="30" t="s">
        <v>9</v>
      </c>
      <c r="G24" s="30">
        <v>50</v>
      </c>
      <c r="H24" s="62">
        <v>518400</v>
      </c>
      <c r="I24" s="63"/>
      <c r="J24" s="64"/>
      <c r="K24" s="65"/>
    </row>
    <row r="25" spans="1:11" ht="15" customHeight="1">
      <c r="A25" s="60">
        <v>10</v>
      </c>
      <c r="B25" s="224" t="s">
        <v>26</v>
      </c>
      <c r="C25" s="224"/>
      <c r="D25" s="224"/>
      <c r="E25" s="30" t="s">
        <v>27</v>
      </c>
      <c r="F25" s="30" t="s">
        <v>9</v>
      </c>
      <c r="G25" s="30">
        <v>55</v>
      </c>
      <c r="H25" s="62">
        <v>572928</v>
      </c>
      <c r="I25" s="63"/>
      <c r="J25" s="64"/>
      <c r="K25" s="65"/>
    </row>
    <row r="26" spans="1:11" ht="15" customHeight="1">
      <c r="A26" s="60">
        <v>11</v>
      </c>
      <c r="B26" s="224" t="s">
        <v>28</v>
      </c>
      <c r="C26" s="224"/>
      <c r="D26" s="224"/>
      <c r="E26" s="30" t="s">
        <v>29</v>
      </c>
      <c r="F26" s="30" t="s">
        <v>9</v>
      </c>
      <c r="G26" s="30">
        <v>60</v>
      </c>
      <c r="H26" s="62">
        <v>614400</v>
      </c>
      <c r="I26" s="63"/>
      <c r="J26" s="64"/>
      <c r="K26" s="65"/>
    </row>
    <row r="27" spans="1:11" ht="15" customHeight="1">
      <c r="A27" s="60">
        <v>12</v>
      </c>
      <c r="B27" s="224" t="s">
        <v>30</v>
      </c>
      <c r="C27" s="224"/>
      <c r="D27" s="224"/>
      <c r="E27" s="30" t="s">
        <v>31</v>
      </c>
      <c r="F27" s="30" t="s">
        <v>9</v>
      </c>
      <c r="G27" s="30">
        <v>65</v>
      </c>
      <c r="H27" s="62">
        <v>674688</v>
      </c>
      <c r="I27" s="63"/>
      <c r="J27" s="64"/>
      <c r="K27" s="65"/>
    </row>
    <row r="28" spans="1:11" ht="15" customHeight="1">
      <c r="A28" s="60">
        <v>13</v>
      </c>
      <c r="B28" s="224" t="s">
        <v>32</v>
      </c>
      <c r="C28" s="224"/>
      <c r="D28" s="224"/>
      <c r="E28" s="30" t="s">
        <v>33</v>
      </c>
      <c r="F28" s="30" t="s">
        <v>9</v>
      </c>
      <c r="G28" s="30">
        <v>70</v>
      </c>
      <c r="H28" s="62">
        <v>724608</v>
      </c>
      <c r="I28" s="63"/>
      <c r="J28" s="64"/>
      <c r="K28" s="65"/>
    </row>
    <row r="29" spans="1:11" ht="15" customHeight="1">
      <c r="A29" s="60">
        <v>14</v>
      </c>
      <c r="B29" s="224" t="s">
        <v>34</v>
      </c>
      <c r="C29" s="224"/>
      <c r="D29" s="224"/>
      <c r="E29" s="30" t="s">
        <v>35</v>
      </c>
      <c r="F29" s="30" t="s">
        <v>9</v>
      </c>
      <c r="G29" s="30">
        <v>75</v>
      </c>
      <c r="H29" s="62">
        <v>774528</v>
      </c>
      <c r="I29" s="63"/>
      <c r="J29" s="64"/>
      <c r="K29" s="65"/>
    </row>
    <row r="30" spans="1:11" ht="15" customHeight="1">
      <c r="A30" s="60">
        <v>15</v>
      </c>
      <c r="B30" s="224" t="s">
        <v>36</v>
      </c>
      <c r="C30" s="224"/>
      <c r="D30" s="224"/>
      <c r="E30" s="30" t="s">
        <v>37</v>
      </c>
      <c r="F30" s="30" t="s">
        <v>9</v>
      </c>
      <c r="G30" s="30">
        <v>80</v>
      </c>
      <c r="H30" s="62">
        <v>817920</v>
      </c>
      <c r="I30" s="63"/>
      <c r="J30" s="64"/>
      <c r="K30" s="41"/>
    </row>
    <row r="31" spans="1:11" ht="15" customHeight="1">
      <c r="A31" s="60">
        <v>16</v>
      </c>
      <c r="B31" s="224" t="s">
        <v>38</v>
      </c>
      <c r="C31" s="224"/>
      <c r="D31" s="224"/>
      <c r="E31" s="30" t="s">
        <v>39</v>
      </c>
      <c r="F31" s="30" t="s">
        <v>9</v>
      </c>
      <c r="G31" s="30">
        <v>90</v>
      </c>
      <c r="H31" s="62">
        <v>926208</v>
      </c>
      <c r="I31" s="63"/>
      <c r="J31" s="64"/>
      <c r="K31" s="41"/>
    </row>
    <row r="32" spans="1:11" ht="15" customHeight="1">
      <c r="A32" s="60">
        <v>17</v>
      </c>
      <c r="B32" s="224" t="s">
        <v>40</v>
      </c>
      <c r="C32" s="224"/>
      <c r="D32" s="224"/>
      <c r="E32" s="30" t="s">
        <v>41</v>
      </c>
      <c r="F32" s="30" t="s">
        <v>9</v>
      </c>
      <c r="G32" s="30">
        <v>100</v>
      </c>
      <c r="H32" s="62">
        <v>1021440</v>
      </c>
      <c r="I32" s="63"/>
      <c r="J32" s="64"/>
      <c r="K32" s="41"/>
    </row>
    <row r="33" spans="1:11" ht="15" customHeight="1">
      <c r="A33" s="60">
        <v>18</v>
      </c>
      <c r="B33" s="224" t="s">
        <v>42</v>
      </c>
      <c r="C33" s="224"/>
      <c r="D33" s="224"/>
      <c r="E33" s="30" t="s">
        <v>43</v>
      </c>
      <c r="F33" s="30" t="s">
        <v>9</v>
      </c>
      <c r="G33" s="30">
        <v>110</v>
      </c>
      <c r="H33" s="66">
        <v>1128576</v>
      </c>
      <c r="I33" s="63"/>
      <c r="J33" s="64"/>
      <c r="K33" s="41"/>
    </row>
    <row r="34" spans="1:11" ht="15" customHeight="1">
      <c r="A34" s="60">
        <v>19</v>
      </c>
      <c r="B34" s="224" t="s">
        <v>44</v>
      </c>
      <c r="C34" s="224"/>
      <c r="D34" s="224"/>
      <c r="E34" s="30" t="s">
        <v>45</v>
      </c>
      <c r="F34" s="30" t="s">
        <v>9</v>
      </c>
      <c r="G34" s="30">
        <v>120</v>
      </c>
      <c r="H34" s="66">
        <v>1228416</v>
      </c>
      <c r="I34" s="63"/>
      <c r="J34" s="64"/>
      <c r="K34" s="41"/>
    </row>
    <row r="35" spans="1:11" ht="15" customHeight="1">
      <c r="A35" s="60">
        <v>20</v>
      </c>
      <c r="B35" s="224" t="s">
        <v>46</v>
      </c>
      <c r="C35" s="224"/>
      <c r="D35" s="224"/>
      <c r="E35" s="30" t="s">
        <v>47</v>
      </c>
      <c r="F35" s="30" t="s">
        <v>9</v>
      </c>
      <c r="G35" s="30">
        <v>130</v>
      </c>
      <c r="H35" s="66">
        <v>1330176</v>
      </c>
      <c r="I35" s="63"/>
      <c r="J35" s="64"/>
      <c r="K35" s="41"/>
    </row>
    <row r="36" spans="1:11" ht="15" customHeight="1">
      <c r="A36" s="60">
        <v>21</v>
      </c>
      <c r="B36" s="224" t="s">
        <v>48</v>
      </c>
      <c r="C36" s="224"/>
      <c r="D36" s="224"/>
      <c r="E36" s="30" t="s">
        <v>49</v>
      </c>
      <c r="F36" s="30" t="s">
        <v>9</v>
      </c>
      <c r="G36" s="30">
        <v>140</v>
      </c>
      <c r="H36" s="66">
        <v>1431936</v>
      </c>
      <c r="I36" s="63"/>
      <c r="J36" s="64"/>
      <c r="K36" s="41"/>
    </row>
    <row r="37" spans="1:11" ht="15" customHeight="1">
      <c r="A37" s="60">
        <v>22</v>
      </c>
      <c r="B37" s="224" t="s">
        <v>50</v>
      </c>
      <c r="C37" s="224"/>
      <c r="D37" s="224"/>
      <c r="E37" s="30" t="s">
        <v>51</v>
      </c>
      <c r="F37" s="30" t="s">
        <v>9</v>
      </c>
      <c r="G37" s="30">
        <v>150</v>
      </c>
      <c r="H37" s="66">
        <v>1533696</v>
      </c>
      <c r="I37" s="63"/>
      <c r="J37" s="64"/>
      <c r="K37" s="41"/>
    </row>
    <row r="38" spans="1:11" ht="15" customHeight="1">
      <c r="A38" s="60">
        <v>23</v>
      </c>
      <c r="B38" s="224" t="s">
        <v>52</v>
      </c>
      <c r="C38" s="224"/>
      <c r="D38" s="224"/>
      <c r="E38" s="30" t="s">
        <v>53</v>
      </c>
      <c r="F38" s="30" t="s">
        <v>9</v>
      </c>
      <c r="G38" s="30">
        <v>160</v>
      </c>
      <c r="H38" s="66">
        <v>1634304</v>
      </c>
      <c r="I38" s="63"/>
      <c r="J38" s="64"/>
      <c r="K38" s="41"/>
    </row>
    <row r="39" spans="1:11" ht="15" customHeight="1">
      <c r="A39" s="60">
        <v>24</v>
      </c>
      <c r="B39" s="224" t="s">
        <v>54</v>
      </c>
      <c r="C39" s="224"/>
      <c r="D39" s="224"/>
      <c r="E39" s="30" t="s">
        <v>55</v>
      </c>
      <c r="F39" s="30" t="s">
        <v>9</v>
      </c>
      <c r="G39" s="30">
        <v>180</v>
      </c>
      <c r="H39" s="66">
        <v>1835904</v>
      </c>
      <c r="I39" s="63"/>
      <c r="J39" s="64"/>
      <c r="K39" s="41"/>
    </row>
    <row r="40" spans="1:11" ht="15" customHeight="1" thickBot="1">
      <c r="A40" s="67">
        <v>25</v>
      </c>
      <c r="B40" s="230" t="s">
        <v>56</v>
      </c>
      <c r="C40" s="231"/>
      <c r="D40" s="232"/>
      <c r="E40" s="68" t="s">
        <v>57</v>
      </c>
      <c r="F40" s="68" t="s">
        <v>9</v>
      </c>
      <c r="G40" s="68">
        <v>200</v>
      </c>
      <c r="H40" s="69">
        <v>2042880</v>
      </c>
      <c r="I40" s="63"/>
      <c r="J40" s="64"/>
      <c r="K40" s="41"/>
    </row>
    <row r="41" spans="1:11" ht="39" customHeight="1">
      <c r="A41" s="228" t="s">
        <v>58</v>
      </c>
      <c r="B41" s="229"/>
      <c r="C41" s="229"/>
      <c r="D41" s="229"/>
      <c r="E41" s="229"/>
      <c r="F41" s="229"/>
      <c r="G41" s="229"/>
      <c r="H41" s="229"/>
      <c r="I41" s="63"/>
      <c r="J41" s="64"/>
      <c r="K41" s="41"/>
    </row>
    <row r="42" spans="1:11" ht="15" customHeight="1">
      <c r="A42" s="70"/>
      <c r="B42" s="70"/>
      <c r="C42" s="70"/>
      <c r="D42" s="70"/>
      <c r="E42" s="70"/>
      <c r="F42" s="70"/>
      <c r="G42" s="70"/>
      <c r="H42" s="70"/>
    </row>
    <row r="43" spans="1:11" ht="15" customHeight="1">
      <c r="A43" s="70"/>
      <c r="B43" s="70"/>
      <c r="C43" s="70"/>
      <c r="D43" s="70"/>
      <c r="E43" s="70"/>
      <c r="F43" s="70"/>
      <c r="G43" s="70"/>
      <c r="H43" s="70"/>
    </row>
    <row r="44" spans="1:11">
      <c r="A44" s="70"/>
      <c r="B44" s="70"/>
      <c r="C44" s="70"/>
      <c r="D44" s="70"/>
      <c r="E44" s="70"/>
      <c r="F44" s="70"/>
      <c r="G44" s="70"/>
      <c r="H44" s="70"/>
    </row>
    <row r="45" spans="1:11">
      <c r="A45" s="70"/>
      <c r="B45" s="70"/>
      <c r="C45" s="70"/>
      <c r="D45" s="70"/>
      <c r="E45" s="70"/>
      <c r="F45" s="70"/>
      <c r="G45" s="70"/>
      <c r="H45" s="70"/>
    </row>
    <row r="46" spans="1:11">
      <c r="A46" s="70"/>
      <c r="B46" s="70"/>
      <c r="C46" s="70"/>
      <c r="D46" s="70"/>
      <c r="E46" s="70"/>
      <c r="F46" s="70"/>
      <c r="G46" s="70"/>
      <c r="H46" s="70"/>
    </row>
    <row r="47" spans="1:11">
      <c r="A47" s="70"/>
      <c r="B47" s="70"/>
      <c r="C47" s="70"/>
      <c r="D47" s="70"/>
      <c r="E47" s="70"/>
      <c r="F47" s="70"/>
      <c r="G47" s="70"/>
      <c r="H47" s="70"/>
    </row>
    <row r="48" spans="1:11">
      <c r="A48" s="70"/>
      <c r="B48" s="70"/>
      <c r="C48" s="70"/>
      <c r="D48" s="70"/>
      <c r="E48" s="70"/>
      <c r="F48" s="70"/>
      <c r="G48" s="70"/>
      <c r="H48" s="70"/>
    </row>
  </sheetData>
  <mergeCells count="29">
    <mergeCell ref="B18:D18"/>
    <mergeCell ref="B19:D19"/>
    <mergeCell ref="B20:D20"/>
    <mergeCell ref="A9:H9"/>
    <mergeCell ref="B15:D15"/>
    <mergeCell ref="B17:D17"/>
    <mergeCell ref="B16:D16"/>
    <mergeCell ref="A10:H13"/>
    <mergeCell ref="B39:D39"/>
    <mergeCell ref="B27:D27"/>
    <mergeCell ref="B28:D28"/>
    <mergeCell ref="B29:D29"/>
    <mergeCell ref="A41:H41"/>
    <mergeCell ref="B37:D37"/>
    <mergeCell ref="B38:D38"/>
    <mergeCell ref="B30:D30"/>
    <mergeCell ref="B32:D32"/>
    <mergeCell ref="B34:D34"/>
    <mergeCell ref="B40:D40"/>
    <mergeCell ref="B35:D35"/>
    <mergeCell ref="B36:D36"/>
    <mergeCell ref="B31:D31"/>
    <mergeCell ref="B33:D33"/>
    <mergeCell ref="B21:D21"/>
    <mergeCell ref="B25:D25"/>
    <mergeCell ref="B24:D24"/>
    <mergeCell ref="B26:D26"/>
    <mergeCell ref="B22:D22"/>
    <mergeCell ref="B23:D23"/>
  </mergeCells>
  <phoneticPr fontId="21" type="noConversion"/>
  <pageMargins left="0.70000000000000007" right="0.70000000000000007" top="0.75" bottom="0.75" header="0.51180555555555562" footer="0.51180555555555562"/>
  <pageSetup paperSize="9" scale="86" firstPageNumber="0" orientation="portrait" horizontalDpi="300" verticalDpi="300" r:id="rId1"/>
  <headerFooter alignWithMargins="0"/>
  <rowBreaks count="1" manualBreakCount="1">
    <brk id="41" max="16383" man="1"/>
  </rowBreaks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40"/>
  <sheetViews>
    <sheetView view="pageBreakPreview" zoomScaleSheetLayoutView="100" workbookViewId="0">
      <selection activeCell="M15" sqref="M15"/>
    </sheetView>
  </sheetViews>
  <sheetFormatPr defaultRowHeight="15"/>
  <cols>
    <col min="1" max="7" width="12.42578125" style="43" customWidth="1"/>
    <col min="8" max="9" width="13.140625" style="43" bestFit="1" customWidth="1"/>
    <col min="10" max="16384" width="9.140625" style="43"/>
  </cols>
  <sheetData>
    <row r="1" spans="1:11" ht="15" customHeight="1">
      <c r="A1" s="39"/>
      <c r="B1" s="13"/>
      <c r="C1" s="13"/>
      <c r="D1" s="13"/>
      <c r="E1" s="13"/>
      <c r="F1" s="13"/>
      <c r="G1" s="13"/>
      <c r="H1" s="13"/>
      <c r="I1" s="40"/>
      <c r="J1" s="41"/>
      <c r="K1" s="42"/>
    </row>
    <row r="2" spans="1:11" ht="15" customHeight="1">
      <c r="A2" s="39"/>
      <c r="B2" s="13"/>
      <c r="C2" s="13"/>
      <c r="D2" s="13"/>
      <c r="E2" s="13"/>
      <c r="F2" s="13"/>
      <c r="G2" s="13"/>
      <c r="H2" s="13"/>
      <c r="I2" s="40"/>
      <c r="J2" s="40"/>
      <c r="K2" s="41"/>
    </row>
    <row r="3" spans="1:11" ht="15" customHeight="1">
      <c r="A3" s="39"/>
      <c r="B3" s="13"/>
      <c r="C3" s="13"/>
      <c r="D3" s="13"/>
      <c r="E3" s="13"/>
      <c r="F3" s="13"/>
      <c r="G3" s="13"/>
      <c r="H3" s="13"/>
      <c r="I3" s="40"/>
      <c r="J3" s="40"/>
      <c r="K3" s="41"/>
    </row>
    <row r="4" spans="1:11" ht="15" customHeight="1">
      <c r="A4" s="44"/>
      <c r="B4" s="44"/>
      <c r="C4" s="44"/>
      <c r="D4" s="44"/>
      <c r="E4" s="44"/>
      <c r="F4" s="44"/>
      <c r="G4" s="44"/>
      <c r="H4" s="44"/>
      <c r="I4" s="45"/>
      <c r="J4" s="45"/>
      <c r="K4" s="46"/>
    </row>
    <row r="5" spans="1:11" ht="15" customHeight="1">
      <c r="A5" s="47"/>
      <c r="B5" s="47"/>
      <c r="C5" s="47"/>
      <c r="D5" s="47"/>
      <c r="E5" s="47"/>
      <c r="F5" s="47"/>
      <c r="G5" s="47"/>
      <c r="H5" s="47"/>
      <c r="I5" s="48"/>
      <c r="J5" s="48"/>
      <c r="K5" s="46"/>
    </row>
    <row r="6" spans="1:11" ht="15" customHeight="1">
      <c r="A6" s="47"/>
      <c r="B6" s="47"/>
      <c r="C6" s="47"/>
      <c r="D6" s="47"/>
      <c r="E6" s="47"/>
      <c r="F6" s="47"/>
      <c r="G6" s="47"/>
      <c r="H6" s="47"/>
      <c r="I6" s="48"/>
      <c r="J6" s="48"/>
      <c r="K6" s="46"/>
    </row>
    <row r="7" spans="1:11" ht="24" customHeight="1">
      <c r="A7" s="49"/>
      <c r="B7" s="49"/>
      <c r="C7" s="49"/>
      <c r="D7" s="49"/>
      <c r="E7" s="49"/>
      <c r="F7" s="49"/>
      <c r="G7" s="50"/>
      <c r="H7" s="51"/>
      <c r="I7" s="52"/>
      <c r="J7" s="46"/>
      <c r="K7" s="46"/>
    </row>
    <row r="8" spans="1:11" ht="11.25" customHeight="1">
      <c r="A8" s="49"/>
      <c r="B8" s="49"/>
      <c r="C8" s="49"/>
      <c r="D8" s="49"/>
      <c r="E8" s="49"/>
      <c r="F8" s="49"/>
      <c r="G8" s="50"/>
      <c r="H8" s="51"/>
      <c r="I8" s="52"/>
      <c r="J8" s="46"/>
      <c r="K8" s="46"/>
    </row>
    <row r="9" spans="1:11" ht="41.25" customHeight="1">
      <c r="A9" s="233" t="s">
        <v>111</v>
      </c>
      <c r="B9" s="233"/>
      <c r="C9" s="233"/>
      <c r="D9" s="233"/>
      <c r="E9" s="233"/>
      <c r="F9" s="233"/>
      <c r="G9" s="233"/>
      <c r="H9" s="233"/>
      <c r="I9" s="53"/>
      <c r="J9" s="53"/>
      <c r="K9" s="41"/>
    </row>
    <row r="10" spans="1:11" ht="18" customHeight="1">
      <c r="A10" s="241" t="s">
        <v>96</v>
      </c>
      <c r="B10" s="241"/>
      <c r="C10" s="241"/>
      <c r="D10" s="241"/>
      <c r="E10" s="241"/>
      <c r="F10" s="241"/>
      <c r="G10" s="241"/>
      <c r="H10" s="241"/>
      <c r="I10" s="53"/>
      <c r="J10" s="53"/>
      <c r="K10" s="41"/>
    </row>
    <row r="11" spans="1:11" ht="15.75" customHeight="1">
      <c r="A11" s="241"/>
      <c r="B11" s="241"/>
      <c r="C11" s="241"/>
      <c r="D11" s="241"/>
      <c r="E11" s="241"/>
      <c r="F11" s="241"/>
      <c r="G11" s="241"/>
      <c r="H11" s="241"/>
      <c r="I11" s="53"/>
      <c r="J11" s="53"/>
      <c r="K11" s="41"/>
    </row>
    <row r="12" spans="1:11" ht="18" customHeight="1">
      <c r="A12" s="241"/>
      <c r="B12" s="241"/>
      <c r="C12" s="241"/>
      <c r="D12" s="241"/>
      <c r="E12" s="241"/>
      <c r="F12" s="241"/>
      <c r="G12" s="241"/>
      <c r="H12" s="241"/>
      <c r="I12" s="53"/>
      <c r="J12" s="53"/>
      <c r="K12" s="41"/>
    </row>
    <row r="13" spans="1:11" ht="19.5" customHeight="1">
      <c r="A13" s="241"/>
      <c r="B13" s="241"/>
      <c r="C13" s="241"/>
      <c r="D13" s="241"/>
      <c r="E13" s="241"/>
      <c r="F13" s="241"/>
      <c r="G13" s="241"/>
      <c r="H13" s="241"/>
      <c r="I13" s="53"/>
      <c r="J13" s="53"/>
      <c r="K13" s="41"/>
    </row>
    <row r="14" spans="1:11" ht="9.75" customHeight="1" thickBot="1">
      <c r="A14" s="126"/>
      <c r="B14" s="126"/>
      <c r="C14" s="126"/>
      <c r="D14" s="126"/>
      <c r="E14" s="126"/>
      <c r="F14" s="126"/>
      <c r="G14" s="126"/>
      <c r="H14" s="126"/>
      <c r="I14" s="53"/>
      <c r="J14" s="53"/>
      <c r="K14" s="41"/>
    </row>
    <row r="15" spans="1:11" ht="60" customHeight="1" thickBot="1">
      <c r="A15" s="133" t="s">
        <v>2</v>
      </c>
      <c r="B15" s="234" t="s">
        <v>1</v>
      </c>
      <c r="C15" s="235"/>
      <c r="D15" s="236"/>
      <c r="E15" s="134" t="s">
        <v>97</v>
      </c>
      <c r="F15" s="135" t="s">
        <v>109</v>
      </c>
      <c r="G15" s="134" t="s">
        <v>5</v>
      </c>
      <c r="H15" s="135" t="s">
        <v>6</v>
      </c>
      <c r="I15" s="54"/>
      <c r="J15" s="55"/>
      <c r="K15" s="56"/>
    </row>
    <row r="16" spans="1:11" ht="15" customHeight="1">
      <c r="A16" s="57">
        <v>1</v>
      </c>
      <c r="B16" s="242" t="s">
        <v>24</v>
      </c>
      <c r="C16" s="243"/>
      <c r="D16" s="244"/>
      <c r="E16" s="127" t="s">
        <v>98</v>
      </c>
      <c r="F16" s="127" t="s">
        <v>108</v>
      </c>
      <c r="G16" s="127">
        <v>50</v>
      </c>
      <c r="H16" s="59">
        <v>586656</v>
      </c>
      <c r="I16" s="63"/>
      <c r="J16" s="64"/>
      <c r="K16" s="65"/>
    </row>
    <row r="17" spans="1:11" ht="15" customHeight="1">
      <c r="A17" s="60">
        <v>2</v>
      </c>
      <c r="B17" s="224" t="s">
        <v>28</v>
      </c>
      <c r="C17" s="224"/>
      <c r="D17" s="224"/>
      <c r="E17" s="30" t="s">
        <v>98</v>
      </c>
      <c r="F17" s="30" t="s">
        <v>108</v>
      </c>
      <c r="G17" s="30">
        <v>60</v>
      </c>
      <c r="H17" s="62">
        <v>677913</v>
      </c>
      <c r="I17" s="63"/>
      <c r="J17" s="64"/>
      <c r="K17" s="65"/>
    </row>
    <row r="18" spans="1:11" ht="15" customHeight="1">
      <c r="A18" s="60">
        <v>3</v>
      </c>
      <c r="B18" s="224" t="s">
        <v>36</v>
      </c>
      <c r="C18" s="224"/>
      <c r="D18" s="224"/>
      <c r="E18" s="30" t="s">
        <v>98</v>
      </c>
      <c r="F18" s="30" t="s">
        <v>108</v>
      </c>
      <c r="G18" s="30">
        <v>80</v>
      </c>
      <c r="H18" s="62">
        <v>860428</v>
      </c>
      <c r="I18" s="63"/>
      <c r="J18" s="64"/>
      <c r="K18" s="65"/>
    </row>
    <row r="19" spans="1:11" ht="15" customHeight="1">
      <c r="A19" s="60">
        <v>4</v>
      </c>
      <c r="B19" s="224" t="s">
        <v>40</v>
      </c>
      <c r="C19" s="224"/>
      <c r="D19" s="224"/>
      <c r="E19" s="30" t="s">
        <v>98</v>
      </c>
      <c r="F19" s="30" t="s">
        <v>108</v>
      </c>
      <c r="G19" s="30">
        <v>100</v>
      </c>
      <c r="H19" s="62">
        <v>1147238</v>
      </c>
      <c r="I19" s="63"/>
      <c r="J19" s="64"/>
      <c r="K19" s="65"/>
    </row>
    <row r="20" spans="1:11" ht="15" customHeight="1">
      <c r="A20" s="60">
        <v>5</v>
      </c>
      <c r="B20" s="224" t="s">
        <v>99</v>
      </c>
      <c r="C20" s="224"/>
      <c r="D20" s="224"/>
      <c r="E20" s="30" t="s">
        <v>98</v>
      </c>
      <c r="F20" s="30" t="s">
        <v>108</v>
      </c>
      <c r="G20" s="30">
        <v>120</v>
      </c>
      <c r="H20" s="62">
        <v>1348005</v>
      </c>
      <c r="I20" s="63"/>
      <c r="J20" s="64"/>
      <c r="K20" s="65"/>
    </row>
    <row r="21" spans="1:11" ht="15" customHeight="1">
      <c r="A21" s="60">
        <v>6</v>
      </c>
      <c r="B21" s="224" t="s">
        <v>48</v>
      </c>
      <c r="C21" s="224"/>
      <c r="D21" s="224"/>
      <c r="E21" s="30" t="s">
        <v>98</v>
      </c>
      <c r="F21" s="30" t="s">
        <v>108</v>
      </c>
      <c r="G21" s="30">
        <v>140</v>
      </c>
      <c r="H21" s="62">
        <v>1190259</v>
      </c>
      <c r="I21" s="63"/>
      <c r="J21" s="64"/>
      <c r="K21" s="65"/>
    </row>
    <row r="22" spans="1:11" ht="15" customHeight="1">
      <c r="A22" s="60">
        <v>7</v>
      </c>
      <c r="B22" s="224" t="s">
        <v>52</v>
      </c>
      <c r="C22" s="224"/>
      <c r="D22" s="224"/>
      <c r="E22" s="30" t="s">
        <v>98</v>
      </c>
      <c r="F22" s="30" t="s">
        <v>108</v>
      </c>
      <c r="G22" s="30">
        <v>160</v>
      </c>
      <c r="H22" s="62">
        <v>1319324</v>
      </c>
      <c r="I22" s="63"/>
      <c r="J22" s="64"/>
      <c r="K22" s="41"/>
    </row>
    <row r="23" spans="1:11" ht="15" customHeight="1">
      <c r="A23" s="60">
        <v>8</v>
      </c>
      <c r="B23" s="224" t="s">
        <v>56</v>
      </c>
      <c r="C23" s="224"/>
      <c r="D23" s="224"/>
      <c r="E23" s="30" t="s">
        <v>98</v>
      </c>
      <c r="F23" s="30" t="s">
        <v>108</v>
      </c>
      <c r="G23" s="30">
        <v>200</v>
      </c>
      <c r="H23" s="62">
        <v>1577452</v>
      </c>
      <c r="I23" s="63"/>
      <c r="J23" s="64"/>
      <c r="K23" s="41"/>
    </row>
    <row r="24" spans="1:11" ht="15" customHeight="1">
      <c r="A24" s="60">
        <v>9</v>
      </c>
      <c r="B24" s="224" t="s">
        <v>100</v>
      </c>
      <c r="C24" s="224"/>
      <c r="D24" s="224"/>
      <c r="E24" s="30" t="s">
        <v>98</v>
      </c>
      <c r="F24" s="30" t="s">
        <v>108</v>
      </c>
      <c r="G24" s="30">
        <v>250</v>
      </c>
      <c r="H24" s="62">
        <v>1792560.0000000002</v>
      </c>
      <c r="I24" s="63"/>
      <c r="J24" s="64"/>
      <c r="K24" s="41"/>
    </row>
    <row r="25" spans="1:11" ht="15" customHeight="1">
      <c r="A25" s="60">
        <v>10</v>
      </c>
      <c r="B25" s="224" t="s">
        <v>101</v>
      </c>
      <c r="C25" s="224"/>
      <c r="D25" s="224"/>
      <c r="E25" s="30" t="s">
        <v>98</v>
      </c>
      <c r="F25" s="30" t="s">
        <v>108</v>
      </c>
      <c r="G25" s="30">
        <v>300</v>
      </c>
      <c r="H25" s="66">
        <v>2007667</v>
      </c>
      <c r="I25" s="63"/>
      <c r="J25" s="64"/>
      <c r="K25" s="41"/>
    </row>
    <row r="26" spans="1:11" ht="15" customHeight="1">
      <c r="A26" s="60">
        <v>11</v>
      </c>
      <c r="B26" s="224" t="s">
        <v>102</v>
      </c>
      <c r="C26" s="224"/>
      <c r="D26" s="224"/>
      <c r="E26" s="30" t="s">
        <v>98</v>
      </c>
      <c r="F26" s="30" t="s">
        <v>108</v>
      </c>
      <c r="G26" s="30">
        <v>350</v>
      </c>
      <c r="H26" s="66">
        <v>2237114</v>
      </c>
      <c r="I26" s="63"/>
      <c r="J26" s="64"/>
      <c r="K26" s="41"/>
    </row>
    <row r="27" spans="1:11" ht="15" customHeight="1">
      <c r="A27" s="60">
        <v>12</v>
      </c>
      <c r="B27" s="224" t="s">
        <v>103</v>
      </c>
      <c r="C27" s="224"/>
      <c r="D27" s="224"/>
      <c r="E27" s="30" t="s">
        <v>98</v>
      </c>
      <c r="F27" s="30" t="s">
        <v>108</v>
      </c>
      <c r="G27" s="30">
        <v>400</v>
      </c>
      <c r="H27" s="66">
        <v>2466562</v>
      </c>
      <c r="I27" s="63"/>
      <c r="J27" s="64"/>
      <c r="K27" s="41"/>
    </row>
    <row r="28" spans="1:11" ht="15" customHeight="1">
      <c r="A28" s="60">
        <v>13</v>
      </c>
      <c r="B28" s="224" t="s">
        <v>104</v>
      </c>
      <c r="C28" s="224"/>
      <c r="D28" s="224"/>
      <c r="E28" s="30" t="s">
        <v>98</v>
      </c>
      <c r="F28" s="30" t="s">
        <v>108</v>
      </c>
      <c r="G28" s="30">
        <v>500</v>
      </c>
      <c r="H28" s="66">
        <v>2696010</v>
      </c>
      <c r="I28" s="63"/>
      <c r="J28" s="64"/>
      <c r="K28" s="41"/>
    </row>
    <row r="29" spans="1:11" ht="15" customHeight="1">
      <c r="A29" s="60">
        <v>14</v>
      </c>
      <c r="B29" s="224" t="s">
        <v>105</v>
      </c>
      <c r="C29" s="224"/>
      <c r="D29" s="224"/>
      <c r="E29" s="30" t="s">
        <v>98</v>
      </c>
      <c r="F29" s="30" t="s">
        <v>108</v>
      </c>
      <c r="G29" s="30">
        <v>600</v>
      </c>
      <c r="H29" s="66">
        <v>3154905</v>
      </c>
      <c r="I29" s="63"/>
      <c r="J29" s="64"/>
      <c r="K29" s="41"/>
    </row>
    <row r="30" spans="1:11" ht="15" customHeight="1">
      <c r="A30" s="60">
        <v>15</v>
      </c>
      <c r="B30" s="224" t="s">
        <v>106</v>
      </c>
      <c r="C30" s="224"/>
      <c r="D30" s="224"/>
      <c r="E30" s="30" t="s">
        <v>98</v>
      </c>
      <c r="F30" s="30" t="s">
        <v>108</v>
      </c>
      <c r="G30" s="30">
        <v>700</v>
      </c>
      <c r="H30" s="66">
        <v>3441715</v>
      </c>
      <c r="I30" s="63"/>
      <c r="J30" s="64"/>
      <c r="K30" s="41"/>
    </row>
    <row r="31" spans="1:11" ht="15" customHeight="1">
      <c r="A31" s="60">
        <v>16</v>
      </c>
      <c r="B31" s="224" t="s">
        <v>107</v>
      </c>
      <c r="C31" s="224"/>
      <c r="D31" s="224"/>
      <c r="E31" s="30" t="s">
        <v>98</v>
      </c>
      <c r="F31" s="30" t="s">
        <v>108</v>
      </c>
      <c r="G31" s="30">
        <v>800</v>
      </c>
      <c r="H31" s="66">
        <v>3728524</v>
      </c>
      <c r="I31" s="63"/>
      <c r="J31" s="64"/>
      <c r="K31" s="41"/>
    </row>
    <row r="32" spans="1:11" ht="15" customHeight="1" thickBot="1">
      <c r="A32" s="67">
        <v>17</v>
      </c>
      <c r="B32" s="230" t="s">
        <v>40</v>
      </c>
      <c r="C32" s="231"/>
      <c r="D32" s="232"/>
      <c r="E32" s="68" t="s">
        <v>98</v>
      </c>
      <c r="F32" s="68" t="s">
        <v>108</v>
      </c>
      <c r="G32" s="68">
        <v>1000</v>
      </c>
      <c r="H32" s="69">
        <v>4302144</v>
      </c>
      <c r="I32" s="63"/>
      <c r="J32" s="64"/>
      <c r="K32" s="41"/>
    </row>
    <row r="33" spans="1:11" ht="39" customHeight="1">
      <c r="A33" s="228" t="s">
        <v>110</v>
      </c>
      <c r="B33" s="229"/>
      <c r="C33" s="229"/>
      <c r="D33" s="229"/>
      <c r="E33" s="229"/>
      <c r="F33" s="229"/>
      <c r="G33" s="229"/>
      <c r="H33" s="229"/>
      <c r="I33" s="63"/>
      <c r="J33" s="64"/>
      <c r="K33" s="41"/>
    </row>
    <row r="34" spans="1:11" ht="15" customHeight="1">
      <c r="A34" s="70"/>
      <c r="B34" s="70"/>
      <c r="C34" s="70"/>
      <c r="D34" s="70"/>
      <c r="E34" s="70"/>
      <c r="F34" s="70"/>
      <c r="G34" s="70"/>
      <c r="H34" s="70"/>
    </row>
    <row r="35" spans="1:11" ht="15" customHeight="1">
      <c r="A35" s="70"/>
      <c r="B35" s="70"/>
      <c r="C35" s="70"/>
      <c r="D35" s="70"/>
      <c r="E35" s="70"/>
      <c r="F35" s="70"/>
      <c r="G35" s="70"/>
      <c r="H35" s="70"/>
    </row>
    <row r="36" spans="1:11">
      <c r="A36" s="70"/>
      <c r="B36" s="70"/>
      <c r="C36" s="70"/>
      <c r="D36" s="70"/>
      <c r="E36" s="70"/>
      <c r="F36" s="70"/>
      <c r="G36" s="70"/>
      <c r="H36" s="70"/>
    </row>
    <row r="37" spans="1:11">
      <c r="A37" s="70"/>
      <c r="B37" s="70"/>
      <c r="C37" s="70"/>
      <c r="D37" s="70"/>
      <c r="E37" s="70"/>
      <c r="F37" s="70"/>
      <c r="G37" s="70"/>
      <c r="H37" s="70"/>
    </row>
    <row r="38" spans="1:11">
      <c r="A38" s="70"/>
      <c r="B38" s="70"/>
      <c r="C38" s="70"/>
      <c r="D38" s="70"/>
      <c r="E38" s="70"/>
      <c r="F38" s="70"/>
      <c r="G38" s="70"/>
      <c r="H38" s="70"/>
    </row>
    <row r="39" spans="1:11">
      <c r="A39" s="70"/>
      <c r="B39" s="70"/>
      <c r="C39" s="70"/>
      <c r="D39" s="70"/>
      <c r="E39" s="70"/>
      <c r="F39" s="70"/>
      <c r="G39" s="70"/>
      <c r="H39" s="70"/>
    </row>
    <row r="40" spans="1:11">
      <c r="A40" s="70"/>
      <c r="B40" s="70"/>
      <c r="C40" s="70"/>
      <c r="D40" s="70"/>
      <c r="E40" s="70"/>
      <c r="F40" s="70"/>
      <c r="G40" s="70"/>
      <c r="H40" s="70"/>
    </row>
  </sheetData>
  <mergeCells count="21">
    <mergeCell ref="B31:D31"/>
    <mergeCell ref="B32:D32"/>
    <mergeCell ref="A33:H33"/>
    <mergeCell ref="B23:D23"/>
    <mergeCell ref="B24:D24"/>
    <mergeCell ref="B25:D25"/>
    <mergeCell ref="B26:D26"/>
    <mergeCell ref="B29:D29"/>
    <mergeCell ref="B30:D30"/>
    <mergeCell ref="B27:D27"/>
    <mergeCell ref="B22:D22"/>
    <mergeCell ref="A9:H9"/>
    <mergeCell ref="A10:H13"/>
    <mergeCell ref="B15:D15"/>
    <mergeCell ref="B28:D28"/>
    <mergeCell ref="B17:D17"/>
    <mergeCell ref="B18:D18"/>
    <mergeCell ref="B19:D19"/>
    <mergeCell ref="B20:D20"/>
    <mergeCell ref="B21:D21"/>
    <mergeCell ref="B16:D16"/>
  </mergeCells>
  <pageMargins left="0.70000000000000007" right="0.70000000000000007" top="0.75" bottom="0.75" header="0.51180555555555562" footer="0.51180555555555562"/>
  <pageSetup paperSize="9" scale="86" firstPageNumber="0" orientation="portrait" horizontalDpi="300" verticalDpi="300" r:id="rId1"/>
  <headerFooter alignWithMargins="0"/>
  <rowBreaks count="1" manualBreakCount="1">
    <brk id="33" max="16383" man="1"/>
  </rowBreaks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21"/>
  <sheetViews>
    <sheetView view="pageBreakPreview" zoomScaleSheetLayoutView="100" workbookViewId="0">
      <selection activeCell="I18" sqref="I18"/>
    </sheetView>
  </sheetViews>
  <sheetFormatPr defaultRowHeight="15"/>
  <cols>
    <col min="1" max="7" width="12.42578125" style="43" customWidth="1"/>
    <col min="8" max="9" width="13.140625" style="43" bestFit="1" customWidth="1"/>
    <col min="10" max="16384" width="9.140625" style="43"/>
  </cols>
  <sheetData>
    <row r="1" spans="1:11" ht="15" customHeight="1">
      <c r="A1" s="39"/>
      <c r="B1" s="13"/>
      <c r="C1" s="13"/>
      <c r="D1" s="13"/>
      <c r="E1" s="13"/>
      <c r="F1" s="13"/>
      <c r="G1" s="13"/>
      <c r="H1" s="13"/>
      <c r="I1" s="40"/>
      <c r="J1" s="41"/>
      <c r="K1" s="42"/>
    </row>
    <row r="2" spans="1:11" ht="15" customHeight="1">
      <c r="A2" s="39"/>
      <c r="B2" s="13"/>
      <c r="C2" s="13"/>
      <c r="D2" s="13"/>
      <c r="E2" s="13"/>
      <c r="F2" s="13"/>
      <c r="G2" s="13"/>
      <c r="H2" s="13"/>
      <c r="I2" s="40"/>
      <c r="J2" s="40"/>
      <c r="K2" s="41"/>
    </row>
    <row r="3" spans="1:11" ht="15" customHeight="1">
      <c r="A3" s="39"/>
      <c r="B3" s="13"/>
      <c r="C3" s="13"/>
      <c r="D3" s="13"/>
      <c r="E3" s="13"/>
      <c r="F3" s="13"/>
      <c r="G3" s="13"/>
      <c r="H3" s="13"/>
      <c r="I3" s="40"/>
      <c r="J3" s="40"/>
      <c r="K3" s="41"/>
    </row>
    <row r="4" spans="1:11" ht="15" customHeight="1">
      <c r="A4" s="44"/>
      <c r="B4" s="44"/>
      <c r="C4" s="44"/>
      <c r="D4" s="44"/>
      <c r="E4" s="44"/>
      <c r="F4" s="44"/>
      <c r="G4" s="44"/>
      <c r="H4" s="44"/>
      <c r="I4" s="45"/>
      <c r="J4" s="45"/>
      <c r="K4" s="46"/>
    </row>
    <row r="5" spans="1:11" ht="15" customHeight="1">
      <c r="A5" s="47"/>
      <c r="B5" s="47"/>
      <c r="C5" s="47"/>
      <c r="D5" s="47"/>
      <c r="E5" s="47"/>
      <c r="F5" s="47"/>
      <c r="G5" s="47"/>
      <c r="H5" s="47"/>
      <c r="I5" s="48"/>
      <c r="J5" s="48"/>
      <c r="K5" s="46"/>
    </row>
    <row r="6" spans="1:11" ht="15" customHeight="1">
      <c r="A6" s="47"/>
      <c r="B6" s="47"/>
      <c r="C6" s="47"/>
      <c r="D6" s="47"/>
      <c r="E6" s="47"/>
      <c r="F6" s="47"/>
      <c r="G6" s="47"/>
      <c r="H6" s="47"/>
      <c r="I6" s="48"/>
      <c r="J6" s="48"/>
      <c r="K6" s="46"/>
    </row>
    <row r="7" spans="1:11" ht="24" customHeight="1">
      <c r="A7" s="49"/>
      <c r="B7" s="49"/>
      <c r="C7" s="49"/>
      <c r="D7" s="49"/>
      <c r="E7" s="49"/>
      <c r="F7" s="49"/>
      <c r="G7" s="50"/>
      <c r="H7" s="51"/>
      <c r="I7" s="52"/>
      <c r="J7" s="46"/>
      <c r="K7" s="46"/>
    </row>
    <row r="8" spans="1:11" ht="11.25" customHeight="1">
      <c r="A8" s="49"/>
      <c r="B8" s="49"/>
      <c r="C8" s="49"/>
      <c r="D8" s="49"/>
      <c r="E8" s="49"/>
      <c r="F8" s="49"/>
      <c r="G8" s="50"/>
      <c r="H8" s="51"/>
      <c r="I8" s="52"/>
      <c r="J8" s="46"/>
      <c r="K8" s="46"/>
    </row>
    <row r="9" spans="1:11" ht="41.25" customHeight="1">
      <c r="A9" s="233" t="s">
        <v>112</v>
      </c>
      <c r="B9" s="233"/>
      <c r="C9" s="233"/>
      <c r="D9" s="233"/>
      <c r="E9" s="233"/>
      <c r="F9" s="233"/>
      <c r="G9" s="233"/>
      <c r="H9" s="233"/>
      <c r="I9" s="53"/>
      <c r="J9" s="53"/>
      <c r="K9" s="41"/>
    </row>
    <row r="10" spans="1:11" ht="18" customHeight="1">
      <c r="A10" s="241" t="s">
        <v>113</v>
      </c>
      <c r="B10" s="241"/>
      <c r="C10" s="241"/>
      <c r="D10" s="241"/>
      <c r="E10" s="241"/>
      <c r="F10" s="241"/>
      <c r="G10" s="241"/>
      <c r="H10" s="241"/>
      <c r="I10" s="53"/>
      <c r="J10" s="53"/>
      <c r="K10" s="41"/>
    </row>
    <row r="11" spans="1:11" ht="15.75" customHeight="1">
      <c r="A11" s="241"/>
      <c r="B11" s="241"/>
      <c r="C11" s="241"/>
      <c r="D11" s="241"/>
      <c r="E11" s="241"/>
      <c r="F11" s="241"/>
      <c r="G11" s="241"/>
      <c r="H11" s="241"/>
      <c r="I11" s="53"/>
      <c r="J11" s="53"/>
      <c r="K11" s="41"/>
    </row>
    <row r="12" spans="1:11" ht="18" customHeight="1">
      <c r="A12" s="241"/>
      <c r="B12" s="241"/>
      <c r="C12" s="241"/>
      <c r="D12" s="241"/>
      <c r="E12" s="241"/>
      <c r="F12" s="241"/>
      <c r="G12" s="241"/>
      <c r="H12" s="241"/>
      <c r="I12" s="53"/>
      <c r="J12" s="53"/>
      <c r="K12" s="41"/>
    </row>
    <row r="13" spans="1:11" ht="19.5" customHeight="1">
      <c r="A13" s="241"/>
      <c r="B13" s="241"/>
      <c r="C13" s="241"/>
      <c r="D13" s="241"/>
      <c r="E13" s="241"/>
      <c r="F13" s="241"/>
      <c r="G13" s="241"/>
      <c r="H13" s="241"/>
      <c r="I13" s="53"/>
      <c r="J13" s="53"/>
      <c r="K13" s="41"/>
    </row>
    <row r="14" spans="1:11" ht="9.75" customHeight="1" thickBot="1">
      <c r="A14" s="126"/>
      <c r="B14" s="126"/>
      <c r="C14" s="126"/>
      <c r="D14" s="126"/>
      <c r="E14" s="126"/>
      <c r="F14" s="126"/>
      <c r="G14" s="126"/>
      <c r="H14" s="126"/>
      <c r="I14" s="53"/>
      <c r="J14" s="53"/>
      <c r="K14" s="41"/>
    </row>
    <row r="15" spans="1:11" ht="15" customHeight="1">
      <c r="A15" s="70"/>
      <c r="B15" s="70"/>
      <c r="C15" s="70"/>
      <c r="D15" s="70"/>
      <c r="E15" s="70"/>
      <c r="F15" s="70"/>
      <c r="G15" s="70"/>
      <c r="H15" s="70"/>
    </row>
    <row r="16" spans="1:11" ht="15" customHeight="1">
      <c r="A16" s="70"/>
      <c r="B16" s="70"/>
      <c r="C16" s="70"/>
      <c r="D16" s="70"/>
      <c r="E16" s="70"/>
      <c r="F16" s="70"/>
      <c r="G16" s="70"/>
      <c r="H16" s="70"/>
    </row>
    <row r="17" spans="1:8">
      <c r="A17" s="70"/>
      <c r="B17" s="70"/>
      <c r="C17" s="70"/>
      <c r="D17" s="70"/>
      <c r="E17" s="70"/>
      <c r="F17" s="70"/>
      <c r="G17" s="70"/>
      <c r="H17" s="70"/>
    </row>
    <row r="18" spans="1:8">
      <c r="A18" s="70"/>
      <c r="B18" s="70"/>
      <c r="C18" s="70"/>
      <c r="D18" s="70"/>
      <c r="E18" s="70"/>
      <c r="F18" s="70"/>
      <c r="G18" s="70"/>
      <c r="H18" s="70"/>
    </row>
    <row r="19" spans="1:8">
      <c r="A19" s="70"/>
      <c r="B19" s="70"/>
      <c r="C19" s="70"/>
      <c r="D19" s="70"/>
      <c r="E19" s="70"/>
      <c r="F19" s="70"/>
      <c r="G19" s="70"/>
      <c r="H19" s="70"/>
    </row>
    <row r="20" spans="1:8">
      <c r="A20" s="70"/>
      <c r="B20" s="70"/>
      <c r="C20" s="70"/>
      <c r="D20" s="70"/>
      <c r="E20" s="70"/>
      <c r="F20" s="70"/>
      <c r="G20" s="70"/>
      <c r="H20" s="70"/>
    </row>
    <row r="21" spans="1:8">
      <c r="A21" s="70"/>
      <c r="B21" s="70"/>
      <c r="C21" s="70"/>
      <c r="D21" s="70"/>
      <c r="E21" s="70"/>
      <c r="F21" s="70"/>
      <c r="G21" s="70"/>
      <c r="H21" s="70"/>
    </row>
  </sheetData>
  <mergeCells count="2">
    <mergeCell ref="A9:H9"/>
    <mergeCell ref="A10:H13"/>
  </mergeCells>
  <pageMargins left="0.70000000000000007" right="0.70000000000000007" top="0.75" bottom="0.75" header="0.51180555555555562" footer="0.51180555555555562"/>
  <pageSetup paperSize="9" scale="86" firstPageNumber="0" orientation="portrait" horizontalDpi="300" verticalDpi="300" r:id="rId1"/>
  <headerFooter alignWithMargins="0"/>
  <rowBreaks count="1" manualBreakCount="1">
    <brk id="14" max="16383" man="1"/>
  </rowBreaks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51"/>
  <sheetViews>
    <sheetView view="pageBreakPreview" topLeftCell="A4" zoomScaleSheetLayoutView="100" workbookViewId="0">
      <selection activeCell="J19" sqref="J19"/>
    </sheetView>
  </sheetViews>
  <sheetFormatPr defaultRowHeight="15"/>
  <cols>
    <col min="1" max="6" width="12.42578125" style="5" customWidth="1"/>
    <col min="7" max="7" width="25" style="5" customWidth="1"/>
    <col min="8" max="8" width="12.140625" style="5" customWidth="1"/>
    <col min="9" max="16384" width="9.140625" style="5"/>
  </cols>
  <sheetData>
    <row r="1" spans="1:7" ht="15" customHeight="1">
      <c r="A1" s="17"/>
      <c r="B1" s="18"/>
      <c r="C1" s="18"/>
      <c r="D1" s="18"/>
      <c r="E1" s="18"/>
      <c r="F1" s="18"/>
      <c r="G1" s="18"/>
    </row>
    <row r="2" spans="1:7" ht="15" customHeight="1">
      <c r="A2" s="18"/>
      <c r="B2" s="18"/>
      <c r="C2" s="18"/>
      <c r="D2" s="18"/>
      <c r="E2" s="18"/>
      <c r="F2" s="18"/>
      <c r="G2" s="18"/>
    </row>
    <row r="3" spans="1:7" ht="15" customHeight="1">
      <c r="A3" s="18"/>
      <c r="B3" s="18"/>
      <c r="C3" s="18"/>
      <c r="D3" s="18"/>
      <c r="E3" s="18"/>
      <c r="F3" s="18"/>
      <c r="G3" s="18"/>
    </row>
    <row r="4" spans="1:7" ht="15" customHeight="1">
      <c r="A4" s="18"/>
      <c r="B4" s="18"/>
      <c r="C4" s="18"/>
      <c r="D4" s="18"/>
      <c r="E4" s="18"/>
      <c r="F4" s="18"/>
      <c r="G4" s="18"/>
    </row>
    <row r="5" spans="1:7" ht="15" customHeight="1">
      <c r="A5" s="18"/>
      <c r="B5" s="18"/>
      <c r="C5" s="18"/>
      <c r="D5" s="18"/>
      <c r="E5" s="18"/>
      <c r="F5" s="18"/>
      <c r="G5" s="18"/>
    </row>
    <row r="6" spans="1:7" ht="15" customHeight="1">
      <c r="A6" s="18"/>
      <c r="B6" s="18"/>
      <c r="C6" s="18"/>
      <c r="D6" s="18"/>
      <c r="E6" s="18"/>
      <c r="F6" s="18"/>
      <c r="G6" s="18"/>
    </row>
    <row r="7" spans="1:7" ht="15" customHeight="1">
      <c r="A7" s="18"/>
      <c r="B7" s="18"/>
      <c r="C7" s="18"/>
      <c r="D7" s="18"/>
      <c r="E7" s="18"/>
      <c r="F7" s="18"/>
      <c r="G7" s="18"/>
    </row>
    <row r="8" spans="1:7" ht="15" customHeight="1">
      <c r="A8" s="18"/>
      <c r="B8" s="18"/>
      <c r="C8" s="18"/>
      <c r="D8" s="18"/>
      <c r="E8" s="18"/>
      <c r="F8" s="18"/>
      <c r="G8" s="18"/>
    </row>
    <row r="9" spans="1:7" ht="15" customHeight="1">
      <c r="A9" s="220"/>
      <c r="B9" s="220"/>
      <c r="C9" s="220"/>
      <c r="D9" s="220"/>
      <c r="E9" s="220"/>
      <c r="F9" s="220"/>
      <c r="G9" s="220"/>
    </row>
    <row r="10" spans="1:7" ht="15" customHeight="1">
      <c r="A10" s="266" t="s">
        <v>136</v>
      </c>
      <c r="B10" s="266"/>
      <c r="C10" s="266"/>
      <c r="D10" s="266"/>
      <c r="E10" s="266"/>
      <c r="F10" s="266"/>
      <c r="G10" s="266"/>
    </row>
    <row r="11" spans="1:7" ht="15" customHeight="1">
      <c r="A11" s="267"/>
      <c r="B11" s="267"/>
      <c r="C11" s="267"/>
      <c r="D11" s="267"/>
      <c r="E11" s="267"/>
      <c r="F11" s="267"/>
      <c r="G11" s="267"/>
    </row>
    <row r="12" spans="1:7" s="130" customFormat="1" ht="15" customHeight="1">
      <c r="A12" s="270" t="s">
        <v>137</v>
      </c>
      <c r="B12" s="270"/>
      <c r="C12" s="270"/>
      <c r="D12" s="270"/>
      <c r="E12" s="270"/>
      <c r="F12" s="270"/>
      <c r="G12" s="270"/>
    </row>
    <row r="13" spans="1:7" s="130" customFormat="1" ht="15" customHeight="1">
      <c r="A13" s="270"/>
      <c r="B13" s="270"/>
      <c r="C13" s="270"/>
      <c r="D13" s="270"/>
      <c r="E13" s="270"/>
      <c r="F13" s="270"/>
      <c r="G13" s="270"/>
    </row>
    <row r="14" spans="1:7" s="130" customFormat="1" ht="15" customHeight="1">
      <c r="A14" s="270"/>
      <c r="B14" s="270"/>
      <c r="C14" s="270"/>
      <c r="D14" s="270"/>
      <c r="E14" s="270"/>
      <c r="F14" s="270"/>
      <c r="G14" s="270"/>
    </row>
    <row r="15" spans="1:7" s="130" customFormat="1" ht="15" customHeight="1">
      <c r="A15" s="270"/>
      <c r="B15" s="270"/>
      <c r="C15" s="270"/>
      <c r="D15" s="270"/>
      <c r="E15" s="270"/>
      <c r="F15" s="270"/>
      <c r="G15" s="270"/>
    </row>
    <row r="16" spans="1:7" s="130" customFormat="1" ht="15" customHeight="1" thickBot="1"/>
    <row r="17" spans="1:8" ht="15" customHeight="1" thickBot="1">
      <c r="A17" s="264" t="s">
        <v>114</v>
      </c>
      <c r="B17" s="265"/>
      <c r="C17" s="264" t="s">
        <v>115</v>
      </c>
      <c r="D17" s="265"/>
      <c r="E17" s="268" t="s">
        <v>116</v>
      </c>
      <c r="F17" s="269"/>
      <c r="G17" s="136" t="s">
        <v>117</v>
      </c>
    </row>
    <row r="18" spans="1:8" ht="15" customHeight="1">
      <c r="A18" s="258">
        <v>1.5</v>
      </c>
      <c r="B18" s="259"/>
      <c r="C18" s="260" t="s">
        <v>118</v>
      </c>
      <c r="D18" s="260"/>
      <c r="E18" s="261" t="s">
        <v>127</v>
      </c>
      <c r="F18" s="261"/>
      <c r="G18" s="155">
        <v>22500</v>
      </c>
      <c r="H18" s="170"/>
    </row>
    <row r="19" spans="1:8" ht="15" customHeight="1">
      <c r="A19" s="245">
        <v>2</v>
      </c>
      <c r="B19" s="246"/>
      <c r="C19" s="247" t="s">
        <v>119</v>
      </c>
      <c r="D19" s="247"/>
      <c r="E19" s="248" t="s">
        <v>128</v>
      </c>
      <c r="F19" s="248"/>
      <c r="G19" s="156">
        <v>31500</v>
      </c>
      <c r="H19" s="170"/>
    </row>
    <row r="20" spans="1:8" ht="15" customHeight="1">
      <c r="A20" s="245">
        <v>3</v>
      </c>
      <c r="B20" s="246"/>
      <c r="C20" s="247" t="s">
        <v>120</v>
      </c>
      <c r="D20" s="247"/>
      <c r="E20" s="248" t="s">
        <v>129</v>
      </c>
      <c r="F20" s="248"/>
      <c r="G20" s="156">
        <v>39000</v>
      </c>
      <c r="H20" s="170"/>
    </row>
    <row r="21" spans="1:8" ht="15" customHeight="1">
      <c r="A21" s="245">
        <v>4</v>
      </c>
      <c r="B21" s="246"/>
      <c r="C21" s="247" t="s">
        <v>121</v>
      </c>
      <c r="D21" s="247"/>
      <c r="E21" s="248" t="s">
        <v>130</v>
      </c>
      <c r="F21" s="248"/>
      <c r="G21" s="156">
        <v>61500</v>
      </c>
      <c r="H21" s="170"/>
    </row>
    <row r="22" spans="1:8" ht="15" customHeight="1">
      <c r="A22" s="245">
        <v>5</v>
      </c>
      <c r="B22" s="246"/>
      <c r="C22" s="247" t="s">
        <v>122</v>
      </c>
      <c r="D22" s="247"/>
      <c r="E22" s="248" t="s">
        <v>131</v>
      </c>
      <c r="F22" s="248"/>
      <c r="G22" s="156">
        <v>66000</v>
      </c>
      <c r="H22" s="170"/>
    </row>
    <row r="23" spans="1:8" ht="15" customHeight="1">
      <c r="A23" s="245">
        <v>6</v>
      </c>
      <c r="B23" s="246"/>
      <c r="C23" s="247" t="s">
        <v>123</v>
      </c>
      <c r="D23" s="247"/>
      <c r="E23" s="248" t="s">
        <v>132</v>
      </c>
      <c r="F23" s="248"/>
      <c r="G23" s="156">
        <v>73500</v>
      </c>
      <c r="H23" s="170"/>
    </row>
    <row r="24" spans="1:8" ht="15" customHeight="1">
      <c r="A24" s="245">
        <v>7</v>
      </c>
      <c r="B24" s="246"/>
      <c r="C24" s="247" t="s">
        <v>124</v>
      </c>
      <c r="D24" s="247"/>
      <c r="E24" s="248" t="s">
        <v>133</v>
      </c>
      <c r="F24" s="248"/>
      <c r="G24" s="156">
        <v>87000</v>
      </c>
      <c r="H24" s="170"/>
    </row>
    <row r="25" spans="1:8" ht="15" customHeight="1">
      <c r="A25" s="245">
        <v>8</v>
      </c>
      <c r="B25" s="246"/>
      <c r="C25" s="247" t="s">
        <v>125</v>
      </c>
      <c r="D25" s="247"/>
      <c r="E25" s="248" t="s">
        <v>134</v>
      </c>
      <c r="F25" s="248"/>
      <c r="G25" s="156">
        <v>102000</v>
      </c>
      <c r="H25" s="170"/>
    </row>
    <row r="26" spans="1:8" ht="15" customHeight="1" thickBot="1">
      <c r="A26" s="249">
        <v>10</v>
      </c>
      <c r="B26" s="250"/>
      <c r="C26" s="251" t="s">
        <v>126</v>
      </c>
      <c r="D26" s="251"/>
      <c r="E26" s="252" t="s">
        <v>135</v>
      </c>
      <c r="F26" s="252"/>
      <c r="G26" s="157">
        <v>118000</v>
      </c>
      <c r="H26" s="170"/>
    </row>
    <row r="27" spans="1:8" ht="15" customHeight="1">
      <c r="A27" s="12"/>
      <c r="B27" s="12"/>
      <c r="C27" s="167"/>
      <c r="D27" s="167"/>
      <c r="E27" s="168"/>
      <c r="F27" s="168"/>
      <c r="G27" s="169"/>
      <c r="H27" s="165"/>
    </row>
    <row r="28" spans="1:8" ht="20.25" customHeight="1">
      <c r="A28" s="262"/>
      <c r="B28" s="262"/>
      <c r="C28" s="263" t="s">
        <v>215</v>
      </c>
      <c r="D28" s="263"/>
      <c r="E28" s="263"/>
      <c r="F28" s="263"/>
      <c r="G28" s="131"/>
      <c r="H28" s="170"/>
    </row>
    <row r="29" spans="1:8" ht="49.5" customHeight="1" thickBot="1">
      <c r="A29" s="257" t="s">
        <v>138</v>
      </c>
      <c r="B29" s="257"/>
      <c r="C29" s="257"/>
      <c r="D29" s="257"/>
      <c r="E29" s="257"/>
      <c r="F29" s="257"/>
      <c r="G29" s="257"/>
      <c r="H29" s="170"/>
    </row>
    <row r="30" spans="1:8" ht="15" customHeight="1" thickBot="1">
      <c r="A30" s="253" t="s">
        <v>114</v>
      </c>
      <c r="B30" s="254"/>
      <c r="C30" s="253" t="s">
        <v>115</v>
      </c>
      <c r="D30" s="254"/>
      <c r="E30" s="255" t="s">
        <v>116</v>
      </c>
      <c r="F30" s="256"/>
      <c r="G30" s="128" t="s">
        <v>117</v>
      </c>
      <c r="H30" s="170"/>
    </row>
    <row r="31" spans="1:8" ht="15" customHeight="1">
      <c r="A31" s="258">
        <v>1.5</v>
      </c>
      <c r="B31" s="259"/>
      <c r="C31" s="260" t="s">
        <v>118</v>
      </c>
      <c r="D31" s="260"/>
      <c r="E31" s="261" t="s">
        <v>127</v>
      </c>
      <c r="F31" s="261"/>
      <c r="G31" s="129">
        <f>G18+10000</f>
        <v>32500</v>
      </c>
      <c r="H31" s="170"/>
    </row>
    <row r="32" spans="1:8" ht="15" customHeight="1">
      <c r="A32" s="245">
        <v>2</v>
      </c>
      <c r="B32" s="246"/>
      <c r="C32" s="247" t="s">
        <v>119</v>
      </c>
      <c r="D32" s="247"/>
      <c r="E32" s="248" t="s">
        <v>128</v>
      </c>
      <c r="F32" s="248"/>
      <c r="G32" s="129">
        <f t="shared" ref="G32:G39" si="0">G19+10000</f>
        <v>41500</v>
      </c>
      <c r="H32" s="170"/>
    </row>
    <row r="33" spans="1:8" ht="15" customHeight="1">
      <c r="A33" s="245">
        <v>3</v>
      </c>
      <c r="B33" s="246"/>
      <c r="C33" s="247" t="s">
        <v>120</v>
      </c>
      <c r="D33" s="247"/>
      <c r="E33" s="248" t="s">
        <v>129</v>
      </c>
      <c r="F33" s="248"/>
      <c r="G33" s="129">
        <f t="shared" si="0"/>
        <v>49000</v>
      </c>
      <c r="H33" s="170"/>
    </row>
    <row r="34" spans="1:8" ht="15" customHeight="1">
      <c r="A34" s="245">
        <v>4</v>
      </c>
      <c r="B34" s="246"/>
      <c r="C34" s="247" t="s">
        <v>121</v>
      </c>
      <c r="D34" s="247"/>
      <c r="E34" s="248" t="s">
        <v>130</v>
      </c>
      <c r="F34" s="248"/>
      <c r="G34" s="129">
        <f t="shared" si="0"/>
        <v>71500</v>
      </c>
      <c r="H34" s="170"/>
    </row>
    <row r="35" spans="1:8" ht="15" customHeight="1">
      <c r="A35" s="245">
        <v>5</v>
      </c>
      <c r="B35" s="246"/>
      <c r="C35" s="247" t="s">
        <v>122</v>
      </c>
      <c r="D35" s="247"/>
      <c r="E35" s="248" t="s">
        <v>131</v>
      </c>
      <c r="F35" s="248"/>
      <c r="G35" s="129">
        <f t="shared" si="0"/>
        <v>76000</v>
      </c>
      <c r="H35" s="170"/>
    </row>
    <row r="36" spans="1:8" ht="15" customHeight="1">
      <c r="A36" s="245">
        <v>6</v>
      </c>
      <c r="B36" s="246"/>
      <c r="C36" s="247" t="s">
        <v>123</v>
      </c>
      <c r="D36" s="247"/>
      <c r="E36" s="248" t="s">
        <v>132</v>
      </c>
      <c r="F36" s="248"/>
      <c r="G36" s="129">
        <f t="shared" si="0"/>
        <v>83500</v>
      </c>
      <c r="H36" s="170"/>
    </row>
    <row r="37" spans="1:8" ht="15" customHeight="1">
      <c r="A37" s="245">
        <v>7</v>
      </c>
      <c r="B37" s="246"/>
      <c r="C37" s="247" t="s">
        <v>124</v>
      </c>
      <c r="D37" s="247"/>
      <c r="E37" s="248" t="s">
        <v>133</v>
      </c>
      <c r="F37" s="248"/>
      <c r="G37" s="129">
        <f t="shared" si="0"/>
        <v>97000</v>
      </c>
      <c r="H37" s="170"/>
    </row>
    <row r="38" spans="1:8" ht="15" customHeight="1">
      <c r="A38" s="245">
        <v>8</v>
      </c>
      <c r="B38" s="246"/>
      <c r="C38" s="247" t="s">
        <v>125</v>
      </c>
      <c r="D38" s="247"/>
      <c r="E38" s="248" t="s">
        <v>134</v>
      </c>
      <c r="F38" s="248"/>
      <c r="G38" s="129">
        <f t="shared" si="0"/>
        <v>112000</v>
      </c>
      <c r="H38" s="170"/>
    </row>
    <row r="39" spans="1:8" ht="15" customHeight="1" thickBot="1">
      <c r="A39" s="249">
        <v>10</v>
      </c>
      <c r="B39" s="250"/>
      <c r="C39" s="251" t="s">
        <v>126</v>
      </c>
      <c r="D39" s="251"/>
      <c r="E39" s="252" t="s">
        <v>135</v>
      </c>
      <c r="F39" s="252"/>
      <c r="G39" s="129">
        <f t="shared" si="0"/>
        <v>128000</v>
      </c>
      <c r="H39" s="15"/>
    </row>
    <row r="40" spans="1:8" ht="15" customHeight="1"/>
    <row r="41" spans="1:8" ht="15" customHeight="1">
      <c r="A41" s="9"/>
      <c r="B41" s="9"/>
      <c r="C41" s="9"/>
      <c r="D41" s="9"/>
      <c r="E41" s="14"/>
      <c r="F41" s="14"/>
      <c r="G41" s="9"/>
    </row>
    <row r="42" spans="1:8" ht="15" customHeight="1">
      <c r="A42" s="9"/>
      <c r="B42" s="9"/>
      <c r="C42" s="9"/>
      <c r="D42" s="9"/>
      <c r="E42" s="9"/>
      <c r="F42" s="9"/>
      <c r="G42" s="9"/>
    </row>
    <row r="43" spans="1:8" ht="15" customHeight="1"/>
    <row r="44" spans="1:8" ht="15" customHeight="1"/>
    <row r="45" spans="1:8" ht="15" customHeight="1"/>
    <row r="46" spans="1:8" ht="15" customHeight="1"/>
    <row r="47" spans="1:8" ht="15" customHeight="1"/>
    <row r="48" spans="1:8" ht="15" customHeight="1"/>
    <row r="49" ht="15" customHeight="1"/>
    <row r="50" ht="15" customHeight="1"/>
    <row r="51" ht="15" customHeight="1"/>
  </sheetData>
  <mergeCells count="67">
    <mergeCell ref="A17:B17"/>
    <mergeCell ref="C17:D17"/>
    <mergeCell ref="A9:G9"/>
    <mergeCell ref="A10:G10"/>
    <mergeCell ref="A11:G11"/>
    <mergeCell ref="E17:F17"/>
    <mergeCell ref="A12:G15"/>
    <mergeCell ref="A19:B19"/>
    <mergeCell ref="C19:D19"/>
    <mergeCell ref="E19:F19"/>
    <mergeCell ref="A18:B18"/>
    <mergeCell ref="C18:D18"/>
    <mergeCell ref="E18:F18"/>
    <mergeCell ref="A21:B21"/>
    <mergeCell ref="C21:D21"/>
    <mergeCell ref="E21:F21"/>
    <mergeCell ref="A20:B20"/>
    <mergeCell ref="C20:D20"/>
    <mergeCell ref="E20:F20"/>
    <mergeCell ref="A23:B23"/>
    <mergeCell ref="C23:D23"/>
    <mergeCell ref="E23:F23"/>
    <mergeCell ref="A22:B22"/>
    <mergeCell ref="C22:D22"/>
    <mergeCell ref="E22:F22"/>
    <mergeCell ref="A25:B25"/>
    <mergeCell ref="C25:D25"/>
    <mergeCell ref="E25:F25"/>
    <mergeCell ref="A24:B24"/>
    <mergeCell ref="C24:D24"/>
    <mergeCell ref="E24:F24"/>
    <mergeCell ref="A28:B28"/>
    <mergeCell ref="A26:B26"/>
    <mergeCell ref="C26:D26"/>
    <mergeCell ref="E26:F26"/>
    <mergeCell ref="C28:F28"/>
    <mergeCell ref="A30:B30"/>
    <mergeCell ref="C30:D30"/>
    <mergeCell ref="E30:F30"/>
    <mergeCell ref="A29:G29"/>
    <mergeCell ref="A32:B32"/>
    <mergeCell ref="C32:D32"/>
    <mergeCell ref="E32:F32"/>
    <mergeCell ref="A31:B31"/>
    <mergeCell ref="C31:D31"/>
    <mergeCell ref="E31:F31"/>
    <mergeCell ref="A34:B34"/>
    <mergeCell ref="C34:D34"/>
    <mergeCell ref="E34:F34"/>
    <mergeCell ref="A33:B33"/>
    <mergeCell ref="C33:D33"/>
    <mergeCell ref="E33:F33"/>
    <mergeCell ref="A36:B36"/>
    <mergeCell ref="C36:D36"/>
    <mergeCell ref="E36:F36"/>
    <mergeCell ref="A35:B35"/>
    <mergeCell ref="C35:D35"/>
    <mergeCell ref="E35:F35"/>
    <mergeCell ref="A37:B37"/>
    <mergeCell ref="C37:D37"/>
    <mergeCell ref="E37:F37"/>
    <mergeCell ref="A39:B39"/>
    <mergeCell ref="C39:D39"/>
    <mergeCell ref="E39:F39"/>
    <mergeCell ref="A38:B38"/>
    <mergeCell ref="C38:D38"/>
    <mergeCell ref="E38:F38"/>
  </mergeCells>
  <phoneticPr fontId="21" type="noConversion"/>
  <pageMargins left="0.70000000000000007" right="0.70000000000000007" top="0.75" bottom="0.75" header="0.51180555555555562" footer="0.51180555555555562"/>
  <pageSetup paperSize="9" scale="83" firstPageNumber="0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40"/>
  <sheetViews>
    <sheetView view="pageBreakPreview" topLeftCell="A19" zoomScaleSheetLayoutView="100" workbookViewId="0">
      <selection activeCell="J19" sqref="J19"/>
    </sheetView>
  </sheetViews>
  <sheetFormatPr defaultRowHeight="15"/>
  <cols>
    <col min="1" max="1" width="12.42578125" style="5" customWidth="1"/>
    <col min="2" max="2" width="17.5703125" style="5" customWidth="1"/>
    <col min="3" max="3" width="24.42578125" style="5" customWidth="1"/>
    <col min="4" max="5" width="12.42578125" style="5" customWidth="1"/>
    <col min="6" max="6" width="19.7109375" style="5" customWidth="1"/>
    <col min="7" max="8" width="9.140625" style="5"/>
    <col min="9" max="9" width="11.7109375" style="5" bestFit="1" customWidth="1"/>
    <col min="10" max="16384" width="9.140625" style="5"/>
  </cols>
  <sheetData>
    <row r="1" spans="1:9" ht="15" customHeight="1">
      <c r="A1" s="19"/>
      <c r="B1" s="19"/>
      <c r="C1" s="19"/>
      <c r="D1" s="20"/>
      <c r="E1" s="21"/>
      <c r="F1" s="20"/>
      <c r="G1" s="22"/>
    </row>
    <row r="2" spans="1:9" ht="15" customHeight="1">
      <c r="A2" s="19"/>
      <c r="B2" s="19"/>
      <c r="C2" s="19"/>
      <c r="D2" s="19"/>
      <c r="E2" s="20"/>
      <c r="F2" s="20"/>
      <c r="G2" s="22"/>
    </row>
    <row r="3" spans="1:9" ht="15" customHeight="1">
      <c r="A3" s="23"/>
      <c r="B3" s="23"/>
      <c r="C3" s="23"/>
      <c r="D3" s="23"/>
      <c r="E3" s="20"/>
      <c r="F3" s="20"/>
      <c r="G3" s="22"/>
    </row>
    <row r="4" spans="1:9" ht="15" customHeight="1">
      <c r="A4" s="208"/>
      <c r="B4" s="208"/>
      <c r="C4" s="208"/>
      <c r="D4" s="208"/>
      <c r="E4" s="6"/>
      <c r="F4" s="6"/>
      <c r="G4" s="24"/>
    </row>
    <row r="5" spans="1:9" ht="15" customHeight="1">
      <c r="A5" s="6"/>
      <c r="B5" s="6"/>
      <c r="C5" s="6"/>
      <c r="D5" s="6"/>
      <c r="E5" s="6"/>
      <c r="F5" s="6"/>
      <c r="G5" s="24"/>
    </row>
    <row r="6" spans="1:9" ht="15" customHeight="1">
      <c r="A6" s="6"/>
      <c r="B6" s="6"/>
      <c r="C6" s="6"/>
      <c r="D6" s="6"/>
      <c r="E6" s="6"/>
      <c r="F6" s="6"/>
      <c r="G6" s="24"/>
    </row>
    <row r="7" spans="1:9" ht="15" customHeight="1">
      <c r="A7" s="6"/>
      <c r="B7" s="271"/>
      <c r="C7" s="271"/>
      <c r="D7" s="6"/>
      <c r="E7" s="6"/>
      <c r="F7" s="6"/>
      <c r="G7" s="24"/>
    </row>
    <row r="8" spans="1:9" ht="15" customHeight="1">
      <c r="A8" s="6"/>
      <c r="B8" s="6"/>
      <c r="C8" s="6"/>
      <c r="D8" s="6"/>
      <c r="E8" s="6"/>
      <c r="F8" s="6"/>
      <c r="G8" s="24"/>
    </row>
    <row r="9" spans="1:9" ht="61.5" customHeight="1">
      <c r="A9" s="272" t="s">
        <v>141</v>
      </c>
      <c r="B9" s="272"/>
      <c r="C9" s="272"/>
      <c r="D9" s="272"/>
      <c r="E9" s="272"/>
      <c r="F9" s="272"/>
      <c r="G9" s="22"/>
    </row>
    <row r="10" spans="1:9" ht="15" customHeight="1" thickBot="1">
      <c r="A10" s="25"/>
      <c r="B10" s="25"/>
      <c r="C10" s="25"/>
      <c r="D10" s="25"/>
      <c r="E10" s="25"/>
      <c r="F10" s="25"/>
      <c r="G10" s="26"/>
    </row>
    <row r="11" spans="1:9" ht="30" customHeight="1">
      <c r="A11" s="234" t="s">
        <v>1</v>
      </c>
      <c r="B11" s="234"/>
      <c r="C11" s="133" t="s">
        <v>140</v>
      </c>
      <c r="D11" s="273" t="s">
        <v>210</v>
      </c>
      <c r="E11" s="274"/>
      <c r="F11" s="137" t="s">
        <v>117</v>
      </c>
      <c r="G11" s="22"/>
    </row>
    <row r="12" spans="1:9" ht="35.25" customHeight="1">
      <c r="A12" s="277" t="s">
        <v>204</v>
      </c>
      <c r="B12" s="277"/>
      <c r="C12" s="158">
        <v>15</v>
      </c>
      <c r="D12" s="279">
        <v>3</v>
      </c>
      <c r="E12" s="279"/>
      <c r="F12" s="160">
        <v>135000</v>
      </c>
      <c r="G12" s="29"/>
      <c r="I12" s="154"/>
    </row>
    <row r="13" spans="1:9" ht="35.25" customHeight="1">
      <c r="A13" s="277" t="s">
        <v>205</v>
      </c>
      <c r="B13" s="277"/>
      <c r="C13" s="158">
        <v>20</v>
      </c>
      <c r="D13" s="275">
        <v>4</v>
      </c>
      <c r="E13" s="276"/>
      <c r="F13" s="160">
        <v>204750</v>
      </c>
      <c r="G13" s="29"/>
      <c r="I13" s="154"/>
    </row>
    <row r="14" spans="1:9" ht="35.25" customHeight="1">
      <c r="A14" s="277" t="s">
        <v>206</v>
      </c>
      <c r="B14" s="277"/>
      <c r="C14" s="158">
        <v>30</v>
      </c>
      <c r="D14" s="275">
        <v>6</v>
      </c>
      <c r="E14" s="276"/>
      <c r="F14" s="160">
        <v>269100</v>
      </c>
      <c r="G14" s="29"/>
      <c r="I14" s="154"/>
    </row>
    <row r="15" spans="1:9" ht="35.25" customHeight="1">
      <c r="A15" s="277" t="s">
        <v>207</v>
      </c>
      <c r="B15" s="277"/>
      <c r="C15" s="158">
        <v>50</v>
      </c>
      <c r="D15" s="275">
        <v>10</v>
      </c>
      <c r="E15" s="276"/>
      <c r="F15" s="160">
        <v>351187.20000000001</v>
      </c>
      <c r="G15" s="29"/>
      <c r="I15" s="154"/>
    </row>
    <row r="16" spans="1:9" ht="35.25" customHeight="1">
      <c r="A16" s="277" t="s">
        <v>208</v>
      </c>
      <c r="B16" s="277"/>
      <c r="C16" s="158">
        <v>75</v>
      </c>
      <c r="D16" s="275">
        <v>15</v>
      </c>
      <c r="E16" s="276"/>
      <c r="F16" s="160">
        <v>498712.5</v>
      </c>
      <c r="G16" s="29"/>
      <c r="I16" s="154"/>
    </row>
    <row r="17" spans="1:11" ht="29.25" customHeight="1">
      <c r="A17" s="277" t="s">
        <v>191</v>
      </c>
      <c r="B17" s="277"/>
      <c r="C17" s="158" t="s">
        <v>209</v>
      </c>
      <c r="D17" s="275">
        <v>1</v>
      </c>
      <c r="E17" s="276"/>
      <c r="F17" s="160">
        <v>44109</v>
      </c>
      <c r="G17" s="29"/>
      <c r="I17" s="154"/>
    </row>
    <row r="18" spans="1:11" ht="29.25" customHeight="1">
      <c r="A18" s="277" t="s">
        <v>192</v>
      </c>
      <c r="B18" s="277"/>
      <c r="C18" s="158" t="s">
        <v>199</v>
      </c>
      <c r="D18" s="279">
        <v>2</v>
      </c>
      <c r="E18" s="279"/>
      <c r="F18" s="160">
        <v>84415.5</v>
      </c>
      <c r="G18" s="29"/>
      <c r="I18" s="154"/>
    </row>
    <row r="19" spans="1:11" ht="29.25" customHeight="1">
      <c r="A19" s="277" t="s">
        <v>193</v>
      </c>
      <c r="B19" s="277"/>
      <c r="C19" s="158" t="s">
        <v>200</v>
      </c>
      <c r="D19" s="279">
        <v>3</v>
      </c>
      <c r="E19" s="279"/>
      <c r="F19" s="160">
        <v>114835.5</v>
      </c>
      <c r="G19" s="29"/>
      <c r="H19" s="22"/>
      <c r="I19" s="154"/>
      <c r="K19" s="22"/>
    </row>
    <row r="20" spans="1:11" ht="29.25" customHeight="1">
      <c r="A20" s="277" t="s">
        <v>194</v>
      </c>
      <c r="B20" s="277"/>
      <c r="C20" s="158" t="s">
        <v>201</v>
      </c>
      <c r="D20" s="279">
        <v>4</v>
      </c>
      <c r="E20" s="279"/>
      <c r="F20" s="160">
        <v>136890</v>
      </c>
      <c r="G20" s="29"/>
      <c r="H20" s="22"/>
      <c r="I20" s="154"/>
      <c r="K20" s="22"/>
    </row>
    <row r="21" spans="1:11" ht="29.25" customHeight="1">
      <c r="A21" s="277" t="s">
        <v>195</v>
      </c>
      <c r="B21" s="277"/>
      <c r="C21" s="158" t="s">
        <v>198</v>
      </c>
      <c r="D21" s="279">
        <v>6</v>
      </c>
      <c r="E21" s="279"/>
      <c r="F21" s="160">
        <v>203814</v>
      </c>
      <c r="G21" s="29"/>
      <c r="H21" s="22"/>
      <c r="I21" s="154"/>
      <c r="K21" s="22"/>
    </row>
    <row r="22" spans="1:11" ht="29.25" customHeight="1">
      <c r="A22" s="277" t="s">
        <v>196</v>
      </c>
      <c r="B22" s="277"/>
      <c r="C22" s="158" t="s">
        <v>202</v>
      </c>
      <c r="D22" s="279">
        <v>10</v>
      </c>
      <c r="E22" s="279"/>
      <c r="F22" s="160">
        <v>327600</v>
      </c>
      <c r="G22" s="29"/>
      <c r="H22" s="22"/>
      <c r="I22" s="154"/>
      <c r="K22" s="22"/>
    </row>
    <row r="23" spans="1:11" ht="29.25" customHeight="1">
      <c r="A23" s="277" t="s">
        <v>197</v>
      </c>
      <c r="B23" s="277"/>
      <c r="C23" s="158" t="s">
        <v>203</v>
      </c>
      <c r="D23" s="279">
        <v>15</v>
      </c>
      <c r="E23" s="279"/>
      <c r="F23" s="160">
        <v>425587.5</v>
      </c>
      <c r="G23" s="29"/>
      <c r="H23" s="22"/>
      <c r="I23" s="154"/>
      <c r="K23" s="22"/>
    </row>
    <row r="24" spans="1:11" ht="15" customHeight="1">
      <c r="A24" s="27"/>
      <c r="B24" s="27"/>
      <c r="C24" s="27"/>
      <c r="D24" s="27"/>
      <c r="E24" s="31"/>
      <c r="F24" s="28"/>
      <c r="G24" s="29"/>
      <c r="H24" s="32"/>
      <c r="I24" s="32"/>
      <c r="K24" s="32"/>
    </row>
    <row r="25" spans="1:11" ht="15" customHeight="1">
      <c r="A25" s="27"/>
      <c r="B25" s="27"/>
      <c r="C25" s="27"/>
      <c r="D25" s="27"/>
      <c r="E25" s="31"/>
      <c r="F25" s="28"/>
      <c r="G25" s="29"/>
      <c r="H25" s="32"/>
      <c r="I25" s="32"/>
      <c r="J25" s="32"/>
      <c r="K25" s="32"/>
    </row>
    <row r="26" spans="1:11" ht="15" customHeight="1">
      <c r="A26" s="27"/>
      <c r="B26" s="27"/>
      <c r="C26" s="27"/>
      <c r="D26" s="27"/>
      <c r="E26" s="31"/>
      <c r="F26" s="28"/>
      <c r="G26" s="29"/>
      <c r="H26" s="32"/>
      <c r="I26" s="32"/>
      <c r="J26" s="32"/>
      <c r="K26" s="32"/>
    </row>
    <row r="27" spans="1:11" ht="15" customHeight="1">
      <c r="A27" s="27"/>
      <c r="B27" s="27"/>
      <c r="C27" s="27"/>
      <c r="D27" s="27"/>
      <c r="E27" s="31"/>
      <c r="F27" s="28"/>
      <c r="G27" s="29"/>
      <c r="H27" s="32"/>
      <c r="I27" s="32"/>
      <c r="J27" s="32"/>
      <c r="K27" s="32"/>
    </row>
    <row r="28" spans="1:11" ht="15" customHeight="1">
      <c r="A28" s="27"/>
      <c r="B28" s="27"/>
      <c r="C28" s="27"/>
      <c r="D28" s="27"/>
      <c r="E28" s="31"/>
      <c r="F28" s="28"/>
      <c r="G28" s="29"/>
      <c r="H28" s="32"/>
      <c r="I28" s="32"/>
      <c r="J28" s="32"/>
      <c r="K28" s="32"/>
    </row>
    <row r="29" spans="1:11" ht="15" customHeight="1">
      <c r="A29" s="27"/>
      <c r="B29" s="27"/>
      <c r="C29" s="27"/>
      <c r="D29" s="27"/>
      <c r="E29" s="31"/>
      <c r="F29" s="28"/>
      <c r="G29" s="29"/>
      <c r="H29" s="32"/>
      <c r="I29" s="33"/>
      <c r="J29" s="34"/>
      <c r="K29" s="32"/>
    </row>
    <row r="30" spans="1:11" ht="15" customHeight="1">
      <c r="A30" s="27"/>
      <c r="B30" s="27"/>
      <c r="C30" s="27"/>
      <c r="D30" s="27"/>
      <c r="E30" s="31"/>
      <c r="F30" s="28"/>
      <c r="G30" s="29"/>
      <c r="H30" s="35"/>
      <c r="I30" s="33"/>
      <c r="J30" s="34"/>
      <c r="K30" s="32"/>
    </row>
    <row r="31" spans="1:11" ht="15" customHeight="1">
      <c r="A31" s="27"/>
      <c r="B31" s="27"/>
      <c r="C31" s="27"/>
      <c r="D31" s="27"/>
      <c r="E31" s="31"/>
      <c r="F31" s="28"/>
      <c r="G31" s="29"/>
      <c r="H31" s="32"/>
      <c r="I31" s="33"/>
      <c r="J31" s="34"/>
      <c r="K31" s="32"/>
    </row>
    <row r="32" spans="1:11" ht="15" customHeight="1">
      <c r="A32" s="27"/>
      <c r="B32" s="27"/>
      <c r="C32" s="27"/>
      <c r="D32" s="27"/>
      <c r="E32" s="31"/>
      <c r="F32" s="28"/>
      <c r="G32" s="29"/>
      <c r="H32" s="32"/>
      <c r="I32" s="33"/>
      <c r="J32" s="34"/>
      <c r="K32" s="32"/>
    </row>
    <row r="33" spans="1:11" ht="15" customHeight="1">
      <c r="A33" s="27"/>
      <c r="B33" s="27"/>
      <c r="C33" s="27"/>
      <c r="D33" s="27"/>
      <c r="E33" s="31"/>
      <c r="F33" s="28"/>
      <c r="G33" s="29"/>
      <c r="H33" s="32"/>
      <c r="I33" s="33"/>
      <c r="J33" s="34"/>
      <c r="K33" s="32"/>
    </row>
    <row r="34" spans="1:11" ht="15" customHeight="1">
      <c r="A34" s="27"/>
      <c r="B34" s="27"/>
      <c r="C34" s="27"/>
      <c r="D34" s="27"/>
      <c r="E34" s="31"/>
      <c r="F34" s="28"/>
      <c r="G34" s="29"/>
      <c r="H34" s="32"/>
      <c r="I34" s="33"/>
      <c r="J34" s="34"/>
      <c r="K34" s="32"/>
    </row>
    <row r="35" spans="1:11" ht="15" customHeight="1">
      <c r="A35" s="27"/>
      <c r="B35" s="36"/>
      <c r="C35" s="36"/>
      <c r="D35" s="36"/>
      <c r="E35" s="37"/>
      <c r="F35" s="20"/>
      <c r="G35" s="22"/>
      <c r="H35" s="32"/>
      <c r="I35" s="32"/>
      <c r="J35" s="32"/>
      <c r="K35" s="32"/>
    </row>
    <row r="36" spans="1:11" ht="15" customHeight="1">
      <c r="A36" s="36"/>
      <c r="B36" s="278" t="s">
        <v>0</v>
      </c>
      <c r="C36" s="278"/>
      <c r="D36" s="38"/>
      <c r="E36" s="38"/>
      <c r="F36" s="20"/>
      <c r="G36" s="22"/>
      <c r="H36" s="22"/>
      <c r="I36" s="22"/>
      <c r="J36" s="22"/>
      <c r="K36" s="22"/>
    </row>
    <row r="37" spans="1:11" ht="15" customHeight="1">
      <c r="A37" s="38"/>
      <c r="B37" s="20"/>
      <c r="C37" s="20"/>
      <c r="D37" s="20"/>
      <c r="E37" s="20"/>
      <c r="F37" s="20"/>
      <c r="G37" s="22"/>
      <c r="H37" s="22"/>
      <c r="I37" s="22"/>
      <c r="J37" s="22"/>
      <c r="K37" s="22"/>
    </row>
    <row r="38" spans="1:11">
      <c r="A38" s="20"/>
      <c r="B38" s="32"/>
      <c r="C38" s="32"/>
      <c r="D38" s="32"/>
      <c r="E38" s="32"/>
      <c r="F38" s="32"/>
      <c r="G38" s="22"/>
      <c r="H38" s="22"/>
      <c r="I38" s="22"/>
      <c r="J38" s="22"/>
      <c r="K38" s="22"/>
    </row>
    <row r="39" spans="1:11">
      <c r="A39" s="32"/>
      <c r="B39" s="32"/>
      <c r="C39" s="32"/>
      <c r="D39" s="32"/>
      <c r="E39" s="32"/>
      <c r="F39" s="32"/>
      <c r="G39" s="22"/>
      <c r="H39" s="22"/>
      <c r="I39" s="22"/>
      <c r="J39" s="22"/>
      <c r="K39" s="22"/>
    </row>
    <row r="40" spans="1:11">
      <c r="A40" s="32"/>
    </row>
  </sheetData>
  <mergeCells count="30">
    <mergeCell ref="A17:B17"/>
    <mergeCell ref="D15:E15"/>
    <mergeCell ref="D16:E16"/>
    <mergeCell ref="A13:B13"/>
    <mergeCell ref="A14:B14"/>
    <mergeCell ref="A15:B15"/>
    <mergeCell ref="A16:B16"/>
    <mergeCell ref="D13:E13"/>
    <mergeCell ref="D14:E14"/>
    <mergeCell ref="D17:E17"/>
    <mergeCell ref="A12:B12"/>
    <mergeCell ref="B36:C36"/>
    <mergeCell ref="A21:B21"/>
    <mergeCell ref="A22:B22"/>
    <mergeCell ref="A23:B23"/>
    <mergeCell ref="D23:E23"/>
    <mergeCell ref="D21:E21"/>
    <mergeCell ref="D22:E22"/>
    <mergeCell ref="A18:B18"/>
    <mergeCell ref="A19:B19"/>
    <mergeCell ref="A20:B20"/>
    <mergeCell ref="D12:E12"/>
    <mergeCell ref="D18:E18"/>
    <mergeCell ref="D19:E19"/>
    <mergeCell ref="D20:E20"/>
    <mergeCell ref="A4:D4"/>
    <mergeCell ref="B7:C7"/>
    <mergeCell ref="A9:F9"/>
    <mergeCell ref="A11:B11"/>
    <mergeCell ref="D11:E11"/>
  </mergeCells>
  <hyperlinks>
    <hyperlink ref="B36" location="Оглавление!A1" display="Оглавление"/>
  </hyperlinks>
  <pageMargins left="0.70000000000000007" right="0.70000000000000007" top="0.75" bottom="0.75" header="0.51180555555555562" footer="0.51180555555555562"/>
  <pageSetup paperSize="9" scale="87" firstPageNumber="0" orientation="portrait" horizontalDpi="300" verticalDpi="300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Оглавление</vt:lpstr>
      <vt:lpstr>К-ы Др-е</vt:lpstr>
      <vt:lpstr>К-ы инсп. и кан-е</vt:lpstr>
      <vt:lpstr>К-ы каб. (элек.)</vt:lpstr>
      <vt:lpstr>Рез-ы цил.</vt:lpstr>
      <vt:lpstr>Рез-ы нест. формы</vt:lpstr>
      <vt:lpstr>Реакторы</vt:lpstr>
      <vt:lpstr>Септики</vt:lpstr>
      <vt:lpstr>КАСКАД-Bio Module</vt:lpstr>
      <vt:lpstr>КАСКАД-Bio Cube</vt:lpstr>
      <vt:lpstr>Ф. Патрон</vt:lpstr>
      <vt:lpstr>Мас-б-и и жир-и</vt:lpstr>
      <vt:lpstr>КНС</vt:lpstr>
      <vt:lpstr>'КАСКАД-Bio Cube'!Область_печати</vt:lpstr>
      <vt:lpstr>'КАСКАД-Bio Module'!Область_печати</vt:lpstr>
      <vt:lpstr>КНС!Область_печати</vt:lpstr>
      <vt:lpstr>'К-ы Др-е'!Область_печати</vt:lpstr>
      <vt:lpstr>'К-ы инсп. и кан-е'!Область_печати</vt:lpstr>
      <vt:lpstr>'К-ы каб. (элек.)'!Область_печати</vt:lpstr>
      <vt:lpstr>'Мас-б-и и жир-и'!Область_печати</vt:lpstr>
      <vt:lpstr>Оглавление!Область_печати</vt:lpstr>
      <vt:lpstr>Реакторы!Область_печати</vt:lpstr>
      <vt:lpstr>'Рез-ы нест. формы'!Область_печати</vt:lpstr>
      <vt:lpstr>'Рез-ы цил.'!Область_печати</vt:lpstr>
      <vt:lpstr>Септики!Область_печати</vt:lpstr>
      <vt:lpstr>'Ф. Патрон'!Область_печати</vt:lpstr>
    </vt:vector>
  </TitlesOfParts>
  <Company>ООО Тверской трубный завод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Admin</cp:lastModifiedBy>
  <cp:lastPrinted>2012-10-05T11:48:55Z</cp:lastPrinted>
  <dcterms:created xsi:type="dcterms:W3CDTF">2012-09-04T09:12:20Z</dcterms:created>
  <dcterms:modified xsi:type="dcterms:W3CDTF">2013-04-26T09:07:42Z</dcterms:modified>
</cp:coreProperties>
</file>